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 activeTab="2"/>
  </bookViews>
  <sheets>
    <sheet name="入力例（薬局）" sheetId="5" r:id="rId1"/>
    <sheet name="入力例（病院）" sheetId="6" r:id="rId2"/>
    <sheet name="入力" sheetId="1" r:id="rId3"/>
    <sheet name="共通書式" sheetId="7" r:id="rId4"/>
    <sheet name="お読みください" sheetId="8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7"/>
  <c r="C11"/>
  <c r="E7"/>
  <c r="M143" i="6" l="1"/>
  <c r="L142"/>
  <c r="K142"/>
  <c r="L141"/>
  <c r="L143" s="1"/>
  <c r="K141"/>
  <c r="L140"/>
  <c r="K140"/>
  <c r="K143" s="1"/>
  <c r="M125"/>
  <c r="L124"/>
  <c r="K124"/>
  <c r="L123"/>
  <c r="K123"/>
  <c r="L122"/>
  <c r="L125" s="1"/>
  <c r="K122"/>
  <c r="K125" s="1"/>
  <c r="M107"/>
  <c r="L106"/>
  <c r="K106"/>
  <c r="L105"/>
  <c r="K105"/>
  <c r="K107" s="1"/>
  <c r="L104"/>
  <c r="L107" s="1"/>
  <c r="K104"/>
  <c r="M89"/>
  <c r="L88"/>
  <c r="K88"/>
  <c r="L87"/>
  <c r="L89" s="1"/>
  <c r="K87"/>
  <c r="K89" s="1"/>
  <c r="L86"/>
  <c r="K86"/>
  <c r="M71"/>
  <c r="L70"/>
  <c r="K70"/>
  <c r="L69"/>
  <c r="L71" s="1"/>
  <c r="K69"/>
  <c r="L68"/>
  <c r="K68"/>
  <c r="K71" s="1"/>
  <c r="M53"/>
  <c r="L52"/>
  <c r="K52"/>
  <c r="L51"/>
  <c r="K51"/>
  <c r="L50"/>
  <c r="L53" s="1"/>
  <c r="K50"/>
  <c r="K53" s="1"/>
  <c r="M35"/>
  <c r="K35"/>
  <c r="L34"/>
  <c r="K34"/>
  <c r="L33"/>
  <c r="K33"/>
  <c r="L32"/>
  <c r="L35" s="1"/>
  <c r="K32"/>
  <c r="M17"/>
  <c r="L17"/>
  <c r="K17"/>
  <c r="L16"/>
  <c r="K16"/>
  <c r="L15"/>
  <c r="K15"/>
  <c r="L14"/>
  <c r="K14"/>
  <c r="M143" i="5"/>
  <c r="L142"/>
  <c r="K142"/>
  <c r="L141"/>
  <c r="K141"/>
  <c r="L140"/>
  <c r="L143" s="1"/>
  <c r="K140"/>
  <c r="K143" s="1"/>
  <c r="M125"/>
  <c r="L124"/>
  <c r="K124"/>
  <c r="L123"/>
  <c r="K123"/>
  <c r="L122"/>
  <c r="K122"/>
  <c r="K125" s="1"/>
  <c r="M107"/>
  <c r="L106"/>
  <c r="K106"/>
  <c r="L105"/>
  <c r="K105"/>
  <c r="L104"/>
  <c r="K104"/>
  <c r="M89"/>
  <c r="L88"/>
  <c r="K88"/>
  <c r="L87"/>
  <c r="K87"/>
  <c r="L86"/>
  <c r="K86"/>
  <c r="M71"/>
  <c r="L70"/>
  <c r="K70"/>
  <c r="L69"/>
  <c r="L71" s="1"/>
  <c r="K69"/>
  <c r="L68"/>
  <c r="K68"/>
  <c r="K71" s="1"/>
  <c r="M53"/>
  <c r="L52"/>
  <c r="K52"/>
  <c r="L51"/>
  <c r="K51"/>
  <c r="L50"/>
  <c r="L53" s="1"/>
  <c r="K50"/>
  <c r="K53" s="1"/>
  <c r="M35"/>
  <c r="L34"/>
  <c r="K34"/>
  <c r="L33"/>
  <c r="K33"/>
  <c r="L32"/>
  <c r="K32"/>
  <c r="M17"/>
  <c r="L16"/>
  <c r="K16"/>
  <c r="L15"/>
  <c r="K15"/>
  <c r="L14"/>
  <c r="K14"/>
  <c r="L125" l="1"/>
  <c r="L107"/>
  <c r="K107"/>
  <c r="K89"/>
  <c r="L89"/>
  <c r="K35"/>
  <c r="L35"/>
  <c r="K17"/>
  <c r="L17"/>
  <c r="E61" i="7"/>
  <c r="E59"/>
  <c r="E58"/>
  <c r="E57"/>
  <c r="D61"/>
  <c r="D59"/>
  <c r="D58"/>
  <c r="D57"/>
  <c r="C61"/>
  <c r="B59"/>
  <c r="B58"/>
  <c r="B57"/>
  <c r="A57"/>
  <c r="E54"/>
  <c r="E52"/>
  <c r="E51"/>
  <c r="E50"/>
  <c r="D54"/>
  <c r="D52"/>
  <c r="D51"/>
  <c r="D50"/>
  <c r="C54"/>
  <c r="B52"/>
  <c r="B51"/>
  <c r="B50"/>
  <c r="A50"/>
  <c r="E47"/>
  <c r="E45"/>
  <c r="E44"/>
  <c r="E43"/>
  <c r="D47"/>
  <c r="D45"/>
  <c r="D44"/>
  <c r="D43"/>
  <c r="C47"/>
  <c r="B45"/>
  <c r="B44"/>
  <c r="B43"/>
  <c r="A43"/>
  <c r="E40"/>
  <c r="E38"/>
  <c r="E37"/>
  <c r="E36"/>
  <c r="D40"/>
  <c r="D38"/>
  <c r="D37"/>
  <c r="D36"/>
  <c r="C40"/>
  <c r="B38"/>
  <c r="B37"/>
  <c r="B36"/>
  <c r="A36"/>
  <c r="E33"/>
  <c r="E31"/>
  <c r="E30"/>
  <c r="E29"/>
  <c r="D33"/>
  <c r="D31"/>
  <c r="D30"/>
  <c r="D29"/>
  <c r="C33"/>
  <c r="B31"/>
  <c r="B30"/>
  <c r="B29"/>
  <c r="A29"/>
  <c r="E26"/>
  <c r="E24"/>
  <c r="E23"/>
  <c r="E22"/>
  <c r="D26"/>
  <c r="D24"/>
  <c r="D23"/>
  <c r="D22"/>
  <c r="C26"/>
  <c r="B24"/>
  <c r="B23"/>
  <c r="B22"/>
  <c r="A22"/>
  <c r="M143" i="1"/>
  <c r="B61" i="7" s="1"/>
  <c r="L142" i="1"/>
  <c r="K142"/>
  <c r="L141"/>
  <c r="K141"/>
  <c r="L140"/>
  <c r="K140"/>
  <c r="M125"/>
  <c r="B54" i="7" s="1"/>
  <c r="L124" i="1"/>
  <c r="K124"/>
  <c r="L123"/>
  <c r="K123"/>
  <c r="L122"/>
  <c r="K122"/>
  <c r="M107"/>
  <c r="B47" i="7" s="1"/>
  <c r="L106" i="1"/>
  <c r="K106"/>
  <c r="L105"/>
  <c r="K105"/>
  <c r="L104"/>
  <c r="K104"/>
  <c r="M89"/>
  <c r="B40" i="7" s="1"/>
  <c r="L88" i="1"/>
  <c r="K88"/>
  <c r="L87"/>
  <c r="K87"/>
  <c r="L86"/>
  <c r="K86"/>
  <c r="M71"/>
  <c r="B33" i="7" s="1"/>
  <c r="L70" i="1"/>
  <c r="K70"/>
  <c r="L69"/>
  <c r="K69"/>
  <c r="L68"/>
  <c r="K68"/>
  <c r="M53"/>
  <c r="B26" i="7" s="1"/>
  <c r="L52" i="1"/>
  <c r="K52"/>
  <c r="L51"/>
  <c r="K51"/>
  <c r="L50"/>
  <c r="K50"/>
  <c r="E19" i="7"/>
  <c r="E17"/>
  <c r="E16"/>
  <c r="E15"/>
  <c r="D19"/>
  <c r="D17"/>
  <c r="D16"/>
  <c r="D15"/>
  <c r="C19"/>
  <c r="B17"/>
  <c r="B16"/>
  <c r="B15"/>
  <c r="A15"/>
  <c r="E9"/>
  <c r="D9"/>
  <c r="M17" i="1"/>
  <c r="B11" i="7" s="1"/>
  <c r="D11"/>
  <c r="E8"/>
  <c r="D8"/>
  <c r="D7"/>
  <c r="B8"/>
  <c r="B7"/>
  <c r="A7"/>
  <c r="B3"/>
  <c r="L16" i="1"/>
  <c r="K16"/>
  <c r="L15"/>
  <c r="K15"/>
  <c r="L14"/>
  <c r="K14"/>
  <c r="L107" l="1"/>
  <c r="F46" i="7" s="1"/>
  <c r="L143" i="1"/>
  <c r="F60" i="7" s="1"/>
  <c r="K143" i="1"/>
  <c r="D60" i="7" s="1"/>
  <c r="K89" i="1"/>
  <c r="D39" i="7" s="1"/>
  <c r="K71" i="1"/>
  <c r="D32" i="7" s="1"/>
  <c r="L53" i="1"/>
  <c r="F25" i="7" s="1"/>
  <c r="K125" i="1"/>
  <c r="D53" i="7" s="1"/>
  <c r="K107" i="1"/>
  <c r="D46" i="7" s="1"/>
  <c r="L125" i="1"/>
  <c r="F53" i="7" s="1"/>
  <c r="L89" i="1"/>
  <c r="F39" i="7" s="1"/>
  <c r="K53" i="1"/>
  <c r="D25" i="7" s="1"/>
  <c r="L71" i="1"/>
  <c r="F32" i="7" s="1"/>
  <c r="L17" i="1"/>
  <c r="F10" i="7" s="1"/>
  <c r="K17" i="1"/>
  <c r="D10" i="7" s="1"/>
  <c r="M35" i="1"/>
  <c r="B19" i="7" s="1"/>
  <c r="L34" i="1" l="1"/>
  <c r="K34"/>
  <c r="L33"/>
  <c r="K33"/>
  <c r="L32"/>
  <c r="K32"/>
  <c r="K35" l="1"/>
  <c r="D18" i="7" s="1"/>
  <c r="L35" i="1"/>
  <c r="F18" i="7" s="1"/>
</calcChain>
</file>

<file path=xl/sharedStrings.xml><?xml version="1.0" encoding="utf-8"?>
<sst xmlns="http://schemas.openxmlformats.org/spreadsheetml/2006/main" count="950" uniqueCount="135">
  <si>
    <t>【薬剤部門長等】</t>
    <phoneticPr fontId="1"/>
  </si>
  <si>
    <t>部門長 役職名</t>
    <phoneticPr fontId="1"/>
  </si>
  <si>
    <t>実習施設名：</t>
  </si>
  <si>
    <t>フリガナ</t>
    <phoneticPr fontId="1"/>
  </si>
  <si>
    <t>施設入力情報</t>
    <rPh sb="0" eb="2">
      <t>シセツ</t>
    </rPh>
    <rPh sb="2" eb="4">
      <t>ニュウリョク</t>
    </rPh>
    <rPh sb="4" eb="6">
      <t>ジョウホウ</t>
    </rPh>
    <phoneticPr fontId="1"/>
  </si>
  <si>
    <t>施設名</t>
    <rPh sb="0" eb="2">
      <t>シセツ</t>
    </rPh>
    <rPh sb="2" eb="3">
      <t>メイ</t>
    </rPh>
    <phoneticPr fontId="1"/>
  </si>
  <si>
    <t xml:space="preserve">部門長 </t>
    <phoneticPr fontId="1"/>
  </si>
  <si>
    <t>役職名</t>
    <phoneticPr fontId="1"/>
  </si>
  <si>
    <t>薬師寺　正</t>
    <rPh sb="0" eb="3">
      <t>ヤクシジ</t>
    </rPh>
    <rPh sb="4" eb="5">
      <t>タダシ</t>
    </rPh>
    <phoneticPr fontId="1"/>
  </si>
  <si>
    <t>ヤクシジ　タダシ</t>
    <phoneticPr fontId="1"/>
  </si>
  <si>
    <t>指導薬剤師認定番号</t>
    <rPh sb="0" eb="2">
      <t>シドウ</t>
    </rPh>
    <rPh sb="2" eb="5">
      <t>ヤクザイシ</t>
    </rPh>
    <rPh sb="5" eb="7">
      <t>ニンテイ</t>
    </rPh>
    <rPh sb="7" eb="9">
      <t>バンゴウ</t>
    </rPh>
    <phoneticPr fontId="1"/>
  </si>
  <si>
    <t>アドバンスワークショップ受講</t>
    <rPh sb="12" eb="14">
      <t>ジュコウ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</si>
  <si>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</si>
  <si>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</si>
  <si>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卒業大学</t>
    <rPh sb="0" eb="2">
      <t>ソツギョウ</t>
    </rPh>
    <rPh sb="2" eb="4">
      <t>ダイガク</t>
    </rPh>
    <phoneticPr fontId="1"/>
  </si>
  <si>
    <t>卒業年</t>
    <rPh sb="0" eb="2">
      <t>ソツギョウ</t>
    </rPh>
    <rPh sb="2" eb="3">
      <t>ネン</t>
    </rPh>
    <phoneticPr fontId="1"/>
  </si>
  <si>
    <t>経歴</t>
    <rPh sb="0" eb="2">
      <t>ケイレキ</t>
    </rPh>
    <phoneticPr fontId="1"/>
  </si>
  <si>
    <t>学科</t>
    <rPh sb="0" eb="2">
      <t>ガッカ</t>
    </rPh>
    <phoneticPr fontId="1"/>
  </si>
  <si>
    <t>薬学科</t>
    <rPh sb="0" eb="2">
      <t>ヤクガク</t>
    </rPh>
    <rPh sb="2" eb="3">
      <t>カ</t>
    </rPh>
    <phoneticPr fontId="1"/>
  </si>
  <si>
    <t>S</t>
  </si>
  <si>
    <t>S</t>
    <phoneticPr fontId="1"/>
  </si>
  <si>
    <t>H</t>
    <phoneticPr fontId="1"/>
  </si>
  <si>
    <t>R</t>
    <phoneticPr fontId="1"/>
  </si>
  <si>
    <t>氏　名</t>
    <rPh sb="0" eb="1">
      <t>シ</t>
    </rPh>
    <rPh sb="2" eb="3">
      <t>ナ</t>
    </rPh>
    <phoneticPr fontId="1"/>
  </si>
  <si>
    <t>ヤクマル　キヨコ</t>
    <phoneticPr fontId="1"/>
  </si>
  <si>
    <t>←数字のみでOKです</t>
    <rPh sb="1" eb="3">
      <t>スウジ</t>
    </rPh>
    <phoneticPr fontId="1"/>
  </si>
  <si>
    <t>DVD講習会</t>
    <rPh sb="3" eb="6">
      <t>コウシュウカイ</t>
    </rPh>
    <phoneticPr fontId="1"/>
  </si>
  <si>
    <t>〇</t>
  </si>
  <si>
    <t>〇</t>
    <phoneticPr fontId="1"/>
  </si>
  <si>
    <t>×</t>
  </si>
  <si>
    <t>×</t>
    <phoneticPr fontId="1"/>
  </si>
  <si>
    <t>63</t>
    <phoneticPr fontId="1"/>
  </si>
  <si>
    <t>H</t>
  </si>
  <si>
    <t>1</t>
    <phoneticPr fontId="1"/>
  </si>
  <si>
    <t>指導薬剤師（代表者）</t>
    <rPh sb="0" eb="2">
      <t>シドウ</t>
    </rPh>
    <rPh sb="2" eb="5">
      <t>ヤクザイシ</t>
    </rPh>
    <rPh sb="6" eb="9">
      <t>ダイヒョウシャ</t>
    </rPh>
    <phoneticPr fontId="1"/>
  </si>
  <si>
    <t>薬師丸　ひろみ</t>
    <rPh sb="0" eb="3">
      <t>ヤクシマル</t>
    </rPh>
    <phoneticPr fontId="1"/>
  </si>
  <si>
    <t>ヤクシマル　ヒロミ</t>
    <phoneticPr fontId="1"/>
  </si>
  <si>
    <t>シドウ　イチロウ</t>
    <phoneticPr fontId="1"/>
  </si>
  <si>
    <t>獅童　次郎</t>
    <rPh sb="0" eb="2">
      <t>シドウ</t>
    </rPh>
    <rPh sb="3" eb="5">
      <t>ジロウ</t>
    </rPh>
    <phoneticPr fontId="1"/>
  </si>
  <si>
    <t>シドウ　ジロウ</t>
    <phoneticPr fontId="1"/>
  </si>
  <si>
    <t>獅童　三郎</t>
    <rPh sb="0" eb="2">
      <t>シドウ</t>
    </rPh>
    <rPh sb="3" eb="5">
      <t>サブロウ</t>
    </rPh>
    <phoneticPr fontId="1"/>
  </si>
  <si>
    <t>シドウ　サブロウ</t>
    <phoneticPr fontId="1"/>
  </si>
  <si>
    <t>獅童　史郎</t>
    <rPh sb="0" eb="2">
      <t>シドウ</t>
    </rPh>
    <rPh sb="3" eb="5">
      <t>シロウ</t>
    </rPh>
    <phoneticPr fontId="1"/>
  </si>
  <si>
    <t>シドウ　シロウ</t>
    <phoneticPr fontId="1"/>
  </si>
  <si>
    <t>【指導薬剤師】</t>
    <rPh sb="1" eb="3">
      <t>シドウ</t>
    </rPh>
    <rPh sb="3" eb="6">
      <t>ヤクザイシ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</si>
  <si>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</si>
  <si>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DVD未受講</t>
    <rPh sb="3" eb="4">
      <t>ミ</t>
    </rPh>
    <rPh sb="4" eb="6">
      <t>ジュコウ</t>
    </rPh>
    <phoneticPr fontId="1"/>
  </si>
  <si>
    <t>こちら側のセルは触らないでください</t>
    <rPh sb="3" eb="4">
      <t>ガワ</t>
    </rPh>
    <rPh sb="8" eb="9">
      <t>サワ</t>
    </rPh>
    <phoneticPr fontId="1"/>
  </si>
  <si>
    <t>黄色とオレンジ部分に入力して下さい。オレンジはドロップリストから選んでください。</t>
    <rPh sb="0" eb="2">
      <t>キイロ</t>
    </rPh>
    <rPh sb="7" eb="9">
      <t>ブブン</t>
    </rPh>
    <rPh sb="10" eb="12">
      <t>ニュウリョク</t>
    </rPh>
    <rPh sb="14" eb="15">
      <t>クダ</t>
    </rPh>
    <rPh sb="32" eb="33">
      <t>エラ</t>
    </rPh>
    <phoneticPr fontId="1"/>
  </si>
  <si>
    <t>管理薬剤師</t>
    <rPh sb="0" eb="2">
      <t>カンリ</t>
    </rPh>
    <rPh sb="2" eb="5">
      <t>ヤクザイシ</t>
    </rPh>
    <phoneticPr fontId="1"/>
  </si>
  <si>
    <t>キタキツネ総合病院</t>
    <rPh sb="5" eb="7">
      <t>ソウゴウ</t>
    </rPh>
    <rPh sb="7" eb="9">
      <t>ビョウイン</t>
    </rPh>
    <phoneticPr fontId="1"/>
  </si>
  <si>
    <t>薬剤部長</t>
    <rPh sb="0" eb="2">
      <t>ヤクザイ</t>
    </rPh>
    <rPh sb="2" eb="4">
      <t>ブチョウ</t>
    </rPh>
    <phoneticPr fontId="1"/>
  </si>
  <si>
    <t>①</t>
    <phoneticPr fontId="1"/>
  </si>
  <si>
    <t>②</t>
    <phoneticPr fontId="1"/>
  </si>
  <si>
    <t>③</t>
    <phoneticPr fontId="1"/>
  </si>
  <si>
    <t>認定有効期間（年月）</t>
    <rPh sb="0" eb="2">
      <t>ニンテイ</t>
    </rPh>
    <rPh sb="2" eb="4">
      <t>ユウコウ</t>
    </rPh>
    <rPh sb="4" eb="6">
      <t>キカン</t>
    </rPh>
    <rPh sb="7" eb="9">
      <t>ネンゲツ</t>
    </rPh>
    <phoneticPr fontId="1"/>
  </si>
  <si>
    <t>まで</t>
    <phoneticPr fontId="1"/>
  </si>
  <si>
    <t>アドバンスWS受講日（年月）</t>
    <rPh sb="7" eb="9">
      <t>ジュコウ</t>
    </rPh>
    <rPh sb="9" eb="10">
      <t>ヒ</t>
    </rPh>
    <rPh sb="11" eb="13">
      <t>ネンゲツ</t>
    </rPh>
    <phoneticPr fontId="1"/>
  </si>
  <si>
    <t>北海道薬科大学</t>
    <rPh sb="0" eb="3">
      <t>ホッカイドウ</t>
    </rPh>
    <rPh sb="3" eb="5">
      <t>ヤッカ</t>
    </rPh>
    <rPh sb="5" eb="7">
      <t>ダイガク</t>
    </rPh>
    <phoneticPr fontId="1"/>
  </si>
  <si>
    <t>学部</t>
    <rPh sb="0" eb="2">
      <t>ガクブ</t>
    </rPh>
    <phoneticPr fontId="1"/>
  </si>
  <si>
    <t>薬学部</t>
    <rPh sb="0" eb="3">
      <t>ヤクガクブ</t>
    </rPh>
    <phoneticPr fontId="1"/>
  </si>
  <si>
    <t>医学部</t>
    <rPh sb="0" eb="2">
      <t>イガク</t>
    </rPh>
    <rPh sb="2" eb="3">
      <t>ブ</t>
    </rPh>
    <phoneticPr fontId="1"/>
  </si>
  <si>
    <t>に受講</t>
    <rPh sb="1" eb="3">
      <t>ジュコウ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</si>
  <si>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</si>
  <si>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北海道地区調整機構　薬学実務実習　指導薬剤師名簿</t>
    <rPh sb="0" eb="3">
      <t>ホッカイドウ</t>
    </rPh>
    <rPh sb="3" eb="5">
      <t>チク</t>
    </rPh>
    <rPh sb="5" eb="7">
      <t>チョウセイ</t>
    </rPh>
    <rPh sb="7" eb="9">
      <t>キコウ</t>
    </rPh>
    <rPh sb="10" eb="12">
      <t>ヤクガク</t>
    </rPh>
    <rPh sb="12" eb="14">
      <t>ジツム</t>
    </rPh>
    <rPh sb="14" eb="16">
      <t>ジッシュウ</t>
    </rPh>
    <rPh sb="17" eb="19">
      <t>シドウ</t>
    </rPh>
    <rPh sb="19" eb="22">
      <t>ヤクザイシ</t>
    </rPh>
    <rPh sb="22" eb="24">
      <t>メイボ</t>
    </rPh>
    <phoneticPr fontId="1"/>
  </si>
  <si>
    <t>卒業</t>
    <rPh sb="0" eb="2">
      <t>ソツギョウ</t>
    </rPh>
    <phoneticPr fontId="1"/>
  </si>
  <si>
    <t>指導薬剤師WS受講　第●回</t>
    <rPh sb="0" eb="2">
      <t>シドウ</t>
    </rPh>
    <rPh sb="2" eb="5">
      <t>ヤクザイシ</t>
    </rPh>
    <rPh sb="7" eb="9">
      <t>ジュコウ</t>
    </rPh>
    <rPh sb="10" eb="11">
      <t>ダイ</t>
    </rPh>
    <rPh sb="12" eb="13">
      <t>カイ</t>
    </rPh>
    <phoneticPr fontId="1"/>
  </si>
  <si>
    <t>WS開催日（年月）</t>
    <rPh sb="2" eb="5">
      <t>カイサイビ</t>
    </rPh>
    <rPh sb="6" eb="8">
      <t>ネンゲツ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</si>
  <si>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</si>
  <si>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←指導薬剤師認定番号をお持ちでない方（実習開始までに取得予定の方、実務経験年数未達のため未申請の方）のみ、WSの受講回（年月）及びDVD講習会の受講状況を入力してください。</t>
    <rPh sb="1" eb="3">
      <t>シドウ</t>
    </rPh>
    <rPh sb="3" eb="6">
      <t>ヤクザイシ</t>
    </rPh>
    <rPh sb="6" eb="8">
      <t>ニンテイ</t>
    </rPh>
    <rPh sb="8" eb="10">
      <t>バンゴウ</t>
    </rPh>
    <rPh sb="12" eb="13">
      <t>モ</t>
    </rPh>
    <rPh sb="17" eb="18">
      <t>カタ</t>
    </rPh>
    <rPh sb="19" eb="21">
      <t>ジッシュウ</t>
    </rPh>
    <rPh sb="21" eb="23">
      <t>カイシ</t>
    </rPh>
    <rPh sb="26" eb="28">
      <t>シュトク</t>
    </rPh>
    <rPh sb="28" eb="30">
      <t>ヨテイ</t>
    </rPh>
    <rPh sb="31" eb="32">
      <t>カタ</t>
    </rPh>
    <rPh sb="33" eb="35">
      <t>ジツム</t>
    </rPh>
    <rPh sb="35" eb="37">
      <t>ケイケン</t>
    </rPh>
    <rPh sb="37" eb="39">
      <t>ネンスウ</t>
    </rPh>
    <rPh sb="39" eb="41">
      <t>ミタツ</t>
    </rPh>
    <rPh sb="44" eb="47">
      <t>ミシンセイ</t>
    </rPh>
    <rPh sb="48" eb="49">
      <t>ホウ</t>
    </rPh>
    <rPh sb="56" eb="58">
      <t>ジュコウ</t>
    </rPh>
    <rPh sb="58" eb="59">
      <t>カイ</t>
    </rPh>
    <rPh sb="60" eb="62">
      <t>ネンゲツ</t>
    </rPh>
    <rPh sb="63" eb="64">
      <t>オヨ</t>
    </rPh>
    <rPh sb="68" eb="71">
      <t>コウシュウカイ</t>
    </rPh>
    <rPh sb="72" eb="74">
      <t>ジュコウ</t>
    </rPh>
    <rPh sb="74" eb="76">
      <t>ジョウキョウ</t>
    </rPh>
    <rPh sb="77" eb="79">
      <t>ニュウリョク</t>
    </rPh>
    <phoneticPr fontId="1"/>
  </si>
  <si>
    <t>指導薬剤師WS受講：</t>
    <rPh sb="0" eb="2">
      <t>シドウ</t>
    </rPh>
    <rPh sb="2" eb="5">
      <t>ヤクザイシ</t>
    </rPh>
    <rPh sb="7" eb="9">
      <t>ジュコウ</t>
    </rPh>
    <phoneticPr fontId="1"/>
  </si>
  <si>
    <t>DVD講習会受講</t>
    <rPh sb="3" eb="6">
      <t>コウシュウカイ</t>
    </rPh>
    <rPh sb="6" eb="8">
      <t>ジュコウ</t>
    </rPh>
    <phoneticPr fontId="1"/>
  </si>
  <si>
    <t>連絡担当者（代表者）</t>
    <rPh sb="0" eb="2">
      <t>レンラク</t>
    </rPh>
    <rPh sb="2" eb="5">
      <t>タントウシャ</t>
    </rPh>
    <rPh sb="6" eb="9">
      <t>ダイヒョウシャ</t>
    </rPh>
    <phoneticPr fontId="1"/>
  </si>
  <si>
    <t>認定有効期間（年月）</t>
    <phoneticPr fontId="1"/>
  </si>
  <si>
    <t>アドバンスWS受講日（年月）</t>
    <phoneticPr fontId="1"/>
  </si>
  <si>
    <t>01234567</t>
    <phoneticPr fontId="1"/>
  </si>
  <si>
    <t>平成32年3月</t>
    <rPh sb="0" eb="2">
      <t>ヘイセイ</t>
    </rPh>
    <rPh sb="4" eb="5">
      <t>ネン</t>
    </rPh>
    <rPh sb="6" eb="7">
      <t>ガツ</t>
    </rPh>
    <phoneticPr fontId="1"/>
  </si>
  <si>
    <t>令和元年11月</t>
    <rPh sb="0" eb="2">
      <t>レイワ</t>
    </rPh>
    <rPh sb="2" eb="4">
      <t>ガンネン</t>
    </rPh>
    <rPh sb="6" eb="7">
      <t>ガツ</t>
    </rPh>
    <phoneticPr fontId="1"/>
  </si>
  <si>
    <t>北海道大学</t>
    <rPh sb="0" eb="3">
      <t>ホッカイドウ</t>
    </rPh>
    <rPh sb="3" eb="5">
      <t>ダイガク</t>
    </rPh>
    <phoneticPr fontId="1"/>
  </si>
  <si>
    <t>製薬化学科</t>
    <rPh sb="0" eb="2">
      <t>セイヤク</t>
    </rPh>
    <rPh sb="2" eb="4">
      <t>カガク</t>
    </rPh>
    <rPh sb="4" eb="5">
      <t>カ</t>
    </rPh>
    <phoneticPr fontId="1"/>
  </si>
  <si>
    <t>上記以外の指導薬剤師（１）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</si>
  <si>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上記以外の指導薬剤師（２）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</si>
  <si>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上記以外の指導薬剤師（３）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</si>
  <si>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上記以外の指導薬剤師（４）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</si>
  <si>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上記以外の指導薬剤師（５）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</si>
  <si>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上記以外の指導薬剤師（６）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</si>
  <si>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薬丸　清子</t>
    <rPh sb="0" eb="2">
      <t>ヤクマル</t>
    </rPh>
    <rPh sb="3" eb="5">
      <t>キヨコ</t>
    </rPh>
    <phoneticPr fontId="1"/>
  </si>
  <si>
    <t>北海道医療大学</t>
    <rPh sb="0" eb="3">
      <t>ホッカイドウ</t>
    </rPh>
    <rPh sb="3" eb="5">
      <t>イリョウ</t>
    </rPh>
    <rPh sb="5" eb="7">
      <t>ダイガク</t>
    </rPh>
    <phoneticPr fontId="1"/>
  </si>
  <si>
    <t>R</t>
  </si>
  <si>
    <t>東京大学</t>
    <rPh sb="0" eb="2">
      <t>トウキョウ</t>
    </rPh>
    <rPh sb="2" eb="4">
      <t>ダイガク</t>
    </rPh>
    <phoneticPr fontId="1"/>
  </si>
  <si>
    <t>指導薬剤師（２）</t>
    <rPh sb="0" eb="2">
      <t>シドウ</t>
    </rPh>
    <rPh sb="2" eb="5">
      <t>ヤクザイシ</t>
    </rPh>
    <phoneticPr fontId="1"/>
  </si>
  <si>
    <t>43</t>
    <phoneticPr fontId="1"/>
  </si>
  <si>
    <t>指導薬剤師（３）</t>
    <rPh sb="0" eb="2">
      <t>シドウ</t>
    </rPh>
    <rPh sb="2" eb="5">
      <t>ヤクザイシ</t>
    </rPh>
    <phoneticPr fontId="1"/>
  </si>
  <si>
    <t>獅童　一朗</t>
    <rPh sb="0" eb="2">
      <t>シドウ</t>
    </rPh>
    <rPh sb="3" eb="5">
      <t>イチロウ</t>
    </rPh>
    <phoneticPr fontId="1"/>
  </si>
  <si>
    <t>98765432</t>
    <phoneticPr fontId="1"/>
  </si>
  <si>
    <t>30</t>
    <phoneticPr fontId="1"/>
  </si>
  <si>
    <t>琉球大学</t>
    <rPh sb="0" eb="2">
      <t>リュウキュウ</t>
    </rPh>
    <rPh sb="2" eb="4">
      <t>ダイガク</t>
    </rPh>
    <phoneticPr fontId="1"/>
  </si>
  <si>
    <t>指導薬剤師（４）</t>
    <rPh sb="0" eb="2">
      <t>シドウ</t>
    </rPh>
    <rPh sb="2" eb="5">
      <t>ヤクザイシ</t>
    </rPh>
    <phoneticPr fontId="1"/>
  </si>
  <si>
    <t>12121212</t>
    <phoneticPr fontId="1"/>
  </si>
  <si>
    <t>指導薬剤師（５）</t>
    <rPh sb="0" eb="2">
      <t>シドウ</t>
    </rPh>
    <rPh sb="2" eb="5">
      <t>ヤクザイシ</t>
    </rPh>
    <phoneticPr fontId="1"/>
  </si>
  <si>
    <t>00000002</t>
    <phoneticPr fontId="1"/>
  </si>
  <si>
    <t>10</t>
    <phoneticPr fontId="1"/>
  </si>
  <si>
    <t>京都大学</t>
    <rPh sb="0" eb="2">
      <t>キョウト</t>
    </rPh>
    <rPh sb="2" eb="4">
      <t>ダイガク</t>
    </rPh>
    <phoneticPr fontId="1"/>
  </si>
  <si>
    <t>指導薬剤師（６）</t>
    <rPh sb="0" eb="2">
      <t>シドウ</t>
    </rPh>
    <rPh sb="2" eb="5">
      <t>ヤクザイシ</t>
    </rPh>
    <phoneticPr fontId="1"/>
  </si>
  <si>
    <t>上記以外の指導薬剤師(1)</t>
    <rPh sb="0" eb="2">
      <t>ジョウキ</t>
    </rPh>
    <rPh sb="2" eb="4">
      <t>イガイ</t>
    </rPh>
    <rPh sb="5" eb="7">
      <t>シドウ</t>
    </rPh>
    <rPh sb="7" eb="10">
      <t>ヤクザイシ</t>
    </rPh>
    <phoneticPr fontId="1"/>
  </si>
  <si>
    <t>99205908</t>
    <phoneticPr fontId="1"/>
  </si>
  <si>
    <t>ホッカイ　ハナコ</t>
    <phoneticPr fontId="1"/>
  </si>
  <si>
    <t>北海　花子</t>
    <rPh sb="0" eb="2">
      <t>ホッカイ</t>
    </rPh>
    <rPh sb="3" eb="5">
      <t>ハナコ</t>
    </rPh>
    <phoneticPr fontId="1"/>
  </si>
  <si>
    <t>ひぐま薬局手稲店</t>
    <rPh sb="3" eb="5">
      <t>ヤッキョク</t>
    </rPh>
    <rPh sb="5" eb="7">
      <t>テイネ</t>
    </rPh>
    <rPh sb="7" eb="8">
      <t>テン</t>
    </rPh>
    <phoneticPr fontId="1"/>
  </si>
  <si>
    <t>副薬局長</t>
    <rPh sb="0" eb="1">
      <t>フク</t>
    </rPh>
    <rPh sb="1" eb="3">
      <t>ヤッキョク</t>
    </rPh>
    <rPh sb="3" eb="4">
      <t>チョウ</t>
    </rPh>
    <phoneticPr fontId="1"/>
  </si>
  <si>
    <t>一橋大学</t>
    <rPh sb="0" eb="2">
      <t>ヒトツバシ</t>
    </rPh>
    <rPh sb="2" eb="4">
      <t>ダイガク</t>
    </rPh>
    <phoneticPr fontId="1"/>
  </si>
  <si>
    <t>副薬剤部長</t>
    <rPh sb="0" eb="1">
      <t>フク</t>
    </rPh>
    <rPh sb="1" eb="3">
      <t>ヤクザイ</t>
    </rPh>
    <rPh sb="3" eb="5">
      <t>ブチョウ</t>
    </rPh>
    <phoneticPr fontId="1"/>
  </si>
  <si>
    <t>調剤係長</t>
    <rPh sb="0" eb="2">
      <t>チョウザイ</t>
    </rPh>
    <rPh sb="2" eb="4">
      <t>カカリチョウ</t>
    </rPh>
    <phoneticPr fontId="1"/>
  </si>
  <si>
    <t>製剤室長</t>
    <rPh sb="0" eb="2">
      <t>セイザイ</t>
    </rPh>
    <rPh sb="2" eb="3">
      <t>シツ</t>
    </rPh>
    <rPh sb="3" eb="4">
      <t>チョウ</t>
    </rPh>
    <phoneticPr fontId="1"/>
  </si>
  <si>
    <t>医薬品情報室長</t>
    <rPh sb="0" eb="3">
      <t>イヤクヒン</t>
    </rPh>
    <rPh sb="3" eb="5">
      <t>ジョウホウ</t>
    </rPh>
    <rPh sb="5" eb="7">
      <t>シツチョウ</t>
    </rPh>
    <phoneticPr fontId="1"/>
  </si>
  <si>
    <t>【指導薬剤師】</t>
    <phoneticPr fontId="1"/>
  </si>
  <si>
    <t>★指導薬剤師が7名以上いる施設の場合、このファイルの入力ワークシートに追加して入力しても共通書式には反映されません。そのような場合は、このファイルの複製を作成して、ファイル名を変えて追加入力してください。</t>
    <rPh sb="1" eb="3">
      <t>シドウ</t>
    </rPh>
    <rPh sb="3" eb="6">
      <t>ヤクザイシ</t>
    </rPh>
    <rPh sb="8" eb="11">
      <t>メイイジョウ</t>
    </rPh>
    <rPh sb="13" eb="15">
      <t>シセツ</t>
    </rPh>
    <rPh sb="16" eb="18">
      <t>バアイ</t>
    </rPh>
    <rPh sb="39" eb="41">
      <t>ニュウリョク</t>
    </rPh>
    <rPh sb="63" eb="65">
      <t>バアイ</t>
    </rPh>
    <rPh sb="74" eb="76">
      <t>フクセイ</t>
    </rPh>
    <rPh sb="77" eb="79">
      <t>サクセイ</t>
    </rPh>
    <rPh sb="86" eb="87">
      <t>メイ</t>
    </rPh>
    <rPh sb="88" eb="89">
      <t>カ</t>
    </rPh>
    <rPh sb="91" eb="93">
      <t>ツイカ</t>
    </rPh>
    <rPh sb="93" eb="95">
      <t>ニュウリョク</t>
    </rPh>
    <phoneticPr fontId="1"/>
  </si>
  <si>
    <t>＊「経歴」 　記入例）　H13年 ○○大学 △△学部 ××学科卒業</t>
    <phoneticPr fontId="1"/>
  </si>
  <si>
    <r>
      <t>＊「実習指導に関する研修歴」 は、</t>
    </r>
    <r>
      <rPr>
        <u/>
        <sz val="12"/>
        <color theme="1"/>
        <rFont val="ＭＳ Ｐゴシック"/>
        <family val="3"/>
        <charset val="128"/>
      </rPr>
      <t>「指導薬剤師認定番号」「アドバンストワークショップ受講の有無」</t>
    </r>
    <r>
      <rPr>
        <sz val="12"/>
        <color theme="1"/>
        <rFont val="ＭＳ Ｐゴシック"/>
        <family val="3"/>
        <charset val="128"/>
      </rPr>
      <t>を記入してください。</t>
    </r>
    <phoneticPr fontId="1"/>
  </si>
  <si>
    <t>「指導薬剤師認定番号」をお持ちでない方（実習までに取得予定の方、実務経験年数未達のため未申請の方）のみ、ＤＶＤ講習会の項目に○、ワークショップの受講回を記入してください。</t>
    <phoneticPr fontId="1"/>
  </si>
  <si>
    <t>《入力要領》　　　　</t>
    <rPh sb="1" eb="3">
      <t>ニュウリョク</t>
    </rPh>
    <phoneticPr fontId="1"/>
  </si>
  <si>
    <t>＊病院は薬剤部長・薬局長等の役職者薬局は、管理薬剤師の方について記入力してください。</t>
    <rPh sb="33" eb="35">
      <t>ニュウリョク</t>
    </rPh>
    <phoneticPr fontId="1"/>
  </si>
  <si>
    <t>＊実習指導に関する研修歴・経歴等に関しては、下記の指導薬剤師の入力要領を参照してください。</t>
    <rPh sb="22" eb="24">
      <t>カキ</t>
    </rPh>
    <rPh sb="31" eb="33">
      <t>ニュウリョク</t>
    </rPh>
    <phoneticPr fontId="1"/>
  </si>
  <si>
    <t>＊「連絡担当者（代表者）」 欄には、大学との連絡等の窓口となる方について入力してください。</t>
    <rPh sb="36" eb="38">
      <t>ニュウリョク</t>
    </rPh>
    <phoneticPr fontId="1"/>
  </si>
  <si>
    <t>＊「役職名」 欄は、該当があれば入力してください。（なければ空白で結構です）</t>
    <rPh sb="16" eb="18">
      <t>ニュウリョク</t>
    </rPh>
    <rPh sb="30" eb="32">
      <t>クウハク</t>
    </rPh>
    <rPh sb="33" eb="35">
      <t>ケッコウ</t>
    </rPh>
    <phoneticPr fontId="1"/>
  </si>
  <si>
    <t>★受講年月などは、西暦でも元号でも構いません（混在してもかまいません）</t>
    <rPh sb="1" eb="3">
      <t>ジュコウ</t>
    </rPh>
    <rPh sb="3" eb="5">
      <t>ネンゲツ</t>
    </rPh>
    <rPh sb="9" eb="11">
      <t>セイレキ</t>
    </rPh>
    <rPh sb="13" eb="15">
      <t>ゲンゴウ</t>
    </rPh>
    <rPh sb="17" eb="18">
      <t>カマ</t>
    </rPh>
    <rPh sb="23" eb="25">
      <t>コンザイ</t>
    </rPh>
    <phoneticPr fontId="1"/>
  </si>
  <si>
    <t>2024年3月</t>
    <rPh sb="4" eb="5">
      <t>ネン</t>
    </rPh>
    <rPh sb="6" eb="7">
      <t>ガツ</t>
    </rPh>
    <phoneticPr fontId="1"/>
  </si>
  <si>
    <t>フリガナ・氏名</t>
    <phoneticPr fontId="1"/>
  </si>
  <si>
    <t>指導薬剤師認定番号・経歴等</t>
    <phoneticPr fontId="1"/>
  </si>
  <si>
    <t>認定期間・受講年月</t>
    <phoneticPr fontId="1"/>
  </si>
  <si>
    <t>指導薬剤師認定番号</t>
    <phoneticPr fontId="1"/>
  </si>
  <si>
    <t>アドバンストWS受講：</t>
    <phoneticPr fontId="1"/>
  </si>
  <si>
    <t>まで</t>
    <phoneticPr fontId="1"/>
  </si>
  <si>
    <t>卒業大学</t>
    <phoneticPr fontId="1"/>
  </si>
  <si>
    <t>★共通書式を印刷して、他の資料とともに郵送してください。</t>
    <rPh sb="1" eb="3">
      <t>キョウツウ</t>
    </rPh>
    <rPh sb="3" eb="5">
      <t>ショシキ</t>
    </rPh>
    <rPh sb="6" eb="8">
      <t>インサツ</t>
    </rPh>
    <rPh sb="11" eb="12">
      <t>ホカ</t>
    </rPh>
    <rPh sb="13" eb="15">
      <t>シリョウ</t>
    </rPh>
    <rPh sb="19" eb="21">
      <t>ユウソウ</t>
    </rPh>
    <phoneticPr fontId="1"/>
  </si>
</sst>
</file>

<file path=xl/styles.xml><?xml version="1.0" encoding="utf-8"?>
<styleSheet xmlns="http://schemas.openxmlformats.org/spreadsheetml/2006/main">
  <numFmts count="3">
    <numFmt numFmtId="176" formatCode="&quot;第&quot;0&quot;回&quot;"/>
    <numFmt numFmtId="177" formatCode="@&quot;年&quot;"/>
    <numFmt numFmtId="178" formatCode="0&quot;年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sz val="10"/>
      <color theme="1"/>
      <name val="Arial"/>
      <family val="2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0" tint="-0.499984740745262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right" vertical="center"/>
    </xf>
    <xf numFmtId="177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4" xfId="0" applyBorder="1">
      <alignment vertical="center"/>
    </xf>
    <xf numFmtId="0" fontId="0" fillId="4" borderId="0" xfId="0" applyFill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4" xfId="0" applyFill="1" applyBorder="1">
      <alignment vertical="center"/>
    </xf>
    <xf numFmtId="0" fontId="0" fillId="5" borderId="0" xfId="0" applyFill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49" fontId="0" fillId="2" borderId="14" xfId="0" applyNumberFormat="1" applyFill="1" applyBorder="1" applyAlignment="1">
      <alignment horizontal="right" vertical="center"/>
    </xf>
    <xf numFmtId="0" fontId="0" fillId="3" borderId="14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3" borderId="17" xfId="0" applyNumberFormat="1" applyFill="1" applyBorder="1" applyAlignment="1">
      <alignment horizontal="center" vertical="center"/>
    </xf>
    <xf numFmtId="0" fontId="0" fillId="2" borderId="12" xfId="0" applyNumberFormat="1" applyFill="1" applyBorder="1" applyAlignment="1">
      <alignment horizontal="right" vertical="center"/>
    </xf>
    <xf numFmtId="0" fontId="0" fillId="7" borderId="0" xfId="0" applyFill="1">
      <alignment vertical="center"/>
    </xf>
    <xf numFmtId="176" fontId="2" fillId="0" borderId="27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178" fontId="2" fillId="0" borderId="18" xfId="0" applyNumberFormat="1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vertical="center"/>
    </xf>
    <xf numFmtId="0" fontId="6" fillId="9" borderId="1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9" fillId="8" borderId="10" xfId="0" applyFont="1" applyFill="1" applyBorder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3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right" vertical="center"/>
    </xf>
    <xf numFmtId="0" fontId="13" fillId="0" borderId="25" xfId="0" applyNumberFormat="1" applyFont="1" applyFill="1" applyBorder="1" applyAlignment="1">
      <alignment horizontal="left" vertical="center"/>
    </xf>
    <xf numFmtId="0" fontId="13" fillId="0" borderId="28" xfId="0" applyNumberFormat="1" applyFont="1" applyFill="1" applyBorder="1" applyAlignment="1">
      <alignment horizontal="left" vertical="center"/>
    </xf>
    <xf numFmtId="0" fontId="13" fillId="0" borderId="32" xfId="0" applyNumberFormat="1" applyFont="1" applyFill="1" applyBorder="1" applyAlignment="1">
      <alignment horizontal="right" vertical="center"/>
    </xf>
    <xf numFmtId="0" fontId="13" fillId="0" borderId="17" xfId="0" applyFont="1" applyFill="1" applyBorder="1">
      <alignment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14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16" xfId="0" applyNumberFormat="1" applyFont="1" applyFill="1" applyBorder="1" applyAlignment="1">
      <alignment horizontal="right" vertical="center"/>
    </xf>
    <xf numFmtId="0" fontId="13" fillId="0" borderId="33" xfId="0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right" vertical="center" wrapText="1"/>
    </xf>
    <xf numFmtId="178" fontId="2" fillId="0" borderId="35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7"/>
  <sheetViews>
    <sheetView workbookViewId="0">
      <selection activeCell="D10" sqref="D10"/>
    </sheetView>
  </sheetViews>
  <sheetFormatPr defaultRowHeight="13.5"/>
  <cols>
    <col min="1" max="1" width="28.125" bestFit="1" customWidth="1"/>
    <col min="2" max="2" width="8.5" bestFit="1" customWidth="1"/>
    <col min="3" max="3" width="2.25" bestFit="1" customWidth="1"/>
    <col min="4" max="4" width="24.25" bestFit="1" customWidth="1"/>
    <col min="9" max="9" width="0.75" customWidth="1"/>
    <col min="11" max="11" width="6.75" bestFit="1" customWidth="1"/>
    <col min="12" max="12" width="8.5" bestFit="1" customWidth="1"/>
    <col min="13" max="13" width="6.25" bestFit="1" customWidth="1"/>
    <col min="14" max="14" width="3" bestFit="1" customWidth="1"/>
  </cols>
  <sheetData>
    <row r="1" spans="1:14" ht="39.4" customHeight="1">
      <c r="A1" t="s">
        <v>4</v>
      </c>
      <c r="D1" s="101" t="s">
        <v>48</v>
      </c>
      <c r="E1" s="101"/>
      <c r="F1" s="101"/>
      <c r="G1" s="101"/>
      <c r="H1" s="101"/>
      <c r="I1" s="22"/>
      <c r="J1" t="s">
        <v>47</v>
      </c>
    </row>
    <row r="2" spans="1:14">
      <c r="I2" s="22"/>
    </row>
    <row r="3" spans="1:14">
      <c r="A3" s="12" t="s">
        <v>5</v>
      </c>
      <c r="D3" s="34" t="s">
        <v>108</v>
      </c>
      <c r="I3" s="22"/>
    </row>
    <row r="4" spans="1:14">
      <c r="A4" s="53"/>
      <c r="B4" s="53"/>
      <c r="C4" s="53"/>
      <c r="D4" s="53"/>
      <c r="E4" s="53"/>
      <c r="F4" s="53"/>
      <c r="G4" s="53"/>
      <c r="H4" s="53"/>
      <c r="I4" s="22"/>
    </row>
    <row r="5" spans="1:14">
      <c r="A5" s="12" t="s">
        <v>6</v>
      </c>
      <c r="B5" s="61" t="s">
        <v>7</v>
      </c>
      <c r="D5" s="34" t="s">
        <v>49</v>
      </c>
      <c r="I5" s="22"/>
    </row>
    <row r="6" spans="1:14">
      <c r="B6" s="61" t="s">
        <v>3</v>
      </c>
      <c r="D6" s="34" t="s">
        <v>106</v>
      </c>
      <c r="I6" s="22"/>
    </row>
    <row r="7" spans="1:14">
      <c r="B7" s="61" t="s">
        <v>23</v>
      </c>
      <c r="D7" s="34" t="s">
        <v>107</v>
      </c>
      <c r="I7" s="22"/>
    </row>
    <row r="8" spans="1:14">
      <c r="A8" s="100" t="s">
        <v>10</v>
      </c>
      <c r="B8" s="100"/>
      <c r="D8" s="32" t="s">
        <v>105</v>
      </c>
      <c r="I8" s="22"/>
    </row>
    <row r="9" spans="1:14">
      <c r="A9" s="100" t="s">
        <v>73</v>
      </c>
      <c r="B9" s="100"/>
      <c r="D9" s="33" t="s">
        <v>126</v>
      </c>
      <c r="E9" t="s">
        <v>56</v>
      </c>
      <c r="I9" s="22"/>
      <c r="N9" s="3" t="s">
        <v>12</v>
      </c>
    </row>
    <row r="10" spans="1:14">
      <c r="A10" s="100" t="s">
        <v>11</v>
      </c>
      <c r="B10" s="100"/>
      <c r="D10" s="7" t="s">
        <v>12</v>
      </c>
      <c r="I10" s="22"/>
      <c r="N10" s="4" t="s">
        <v>13</v>
      </c>
    </row>
    <row r="11" spans="1:14" ht="14.25" thickBot="1">
      <c r="A11" s="100" t="s">
        <v>57</v>
      </c>
      <c r="B11" s="100"/>
      <c r="D11" s="33" t="s">
        <v>63</v>
      </c>
      <c r="E11" t="s">
        <v>62</v>
      </c>
      <c r="I11" s="22"/>
    </row>
    <row r="12" spans="1:14">
      <c r="A12" s="40"/>
      <c r="B12" s="41" t="s">
        <v>66</v>
      </c>
      <c r="C12" s="42"/>
      <c r="D12" s="52"/>
      <c r="E12" s="98" t="s">
        <v>69</v>
      </c>
      <c r="F12" s="99"/>
      <c r="G12" s="99"/>
      <c r="H12" s="99"/>
      <c r="I12" s="22"/>
    </row>
    <row r="13" spans="1:14">
      <c r="A13" s="43"/>
      <c r="B13" s="44" t="s">
        <v>67</v>
      </c>
      <c r="C13" s="45"/>
      <c r="D13" s="46"/>
      <c r="E13" s="98"/>
      <c r="F13" s="99"/>
      <c r="G13" s="99"/>
      <c r="H13" s="99"/>
      <c r="I13" s="22"/>
      <c r="K13" s="16" t="s">
        <v>28</v>
      </c>
      <c r="L13" s="17" t="s">
        <v>30</v>
      </c>
    </row>
    <row r="14" spans="1:14">
      <c r="A14" s="43"/>
      <c r="B14" s="44" t="s">
        <v>26</v>
      </c>
      <c r="C14" s="45" t="s">
        <v>52</v>
      </c>
      <c r="D14" s="47"/>
      <c r="E14" s="98"/>
      <c r="F14" s="99"/>
      <c r="G14" s="99"/>
      <c r="H14" s="99"/>
      <c r="I14" s="22"/>
      <c r="K14" s="18" t="str">
        <f>IF(D14="〇",C14,"")</f>
        <v/>
      </c>
      <c r="L14" s="19" t="str">
        <f>IF(D14="×",C14,"")</f>
        <v/>
      </c>
      <c r="N14" s="3" t="s">
        <v>28</v>
      </c>
    </row>
    <row r="15" spans="1:14">
      <c r="A15" s="43"/>
      <c r="B15" s="44"/>
      <c r="C15" s="45" t="s">
        <v>53</v>
      </c>
      <c r="D15" s="47"/>
      <c r="E15" s="98"/>
      <c r="F15" s="99"/>
      <c r="G15" s="99"/>
      <c r="H15" s="99"/>
      <c r="I15" s="22"/>
      <c r="K15" s="18" t="str">
        <f>IF(D15="〇",C15,"")</f>
        <v/>
      </c>
      <c r="L15" s="19" t="str">
        <f>IF(D15="×",C15,"")</f>
        <v/>
      </c>
      <c r="N15" s="4" t="s">
        <v>30</v>
      </c>
    </row>
    <row r="16" spans="1:14" ht="14.25" thickBot="1">
      <c r="A16" s="48"/>
      <c r="B16" s="49"/>
      <c r="C16" s="50" t="s">
        <v>54</v>
      </c>
      <c r="D16" s="51"/>
      <c r="E16" s="98"/>
      <c r="F16" s="99"/>
      <c r="G16" s="99"/>
      <c r="H16" s="99"/>
      <c r="I16" s="22"/>
      <c r="K16" s="18" t="str">
        <f>IF(D16="〇",C16,"")</f>
        <v/>
      </c>
      <c r="L16" s="19" t="str">
        <f>IF(D16="×",C16,"")</f>
        <v/>
      </c>
      <c r="N16" s="3" t="s">
        <v>20</v>
      </c>
    </row>
    <row r="17" spans="1:14">
      <c r="A17" t="s">
        <v>16</v>
      </c>
      <c r="B17" t="s">
        <v>15</v>
      </c>
      <c r="C17" s="8" t="s">
        <v>19</v>
      </c>
      <c r="D17" s="9" t="s">
        <v>31</v>
      </c>
      <c r="E17" t="s">
        <v>25</v>
      </c>
      <c r="I17" s="22"/>
      <c r="K17" s="20" t="str">
        <f>CONCATENATE(K14,K15,K16,)</f>
        <v/>
      </c>
      <c r="L17" s="21" t="str">
        <f>CONCATENATE(L14,L15,L16)</f>
        <v/>
      </c>
      <c r="M17" s="11" t="str">
        <f>CONCATENATE(C17,D17)</f>
        <v>S63</v>
      </c>
      <c r="N17" s="5" t="s">
        <v>21</v>
      </c>
    </row>
    <row r="18" spans="1:14">
      <c r="B18" t="s">
        <v>14</v>
      </c>
      <c r="D18" s="2" t="s">
        <v>58</v>
      </c>
      <c r="I18" s="22"/>
      <c r="N18" s="4" t="s">
        <v>22</v>
      </c>
    </row>
    <row r="19" spans="1:14">
      <c r="B19" s="61" t="s">
        <v>59</v>
      </c>
      <c r="D19" s="2" t="s">
        <v>60</v>
      </c>
      <c r="I19" s="22"/>
    </row>
    <row r="20" spans="1:14">
      <c r="B20" s="61" t="s">
        <v>17</v>
      </c>
      <c r="D20" s="2" t="s">
        <v>18</v>
      </c>
      <c r="I20" s="22"/>
    </row>
    <row r="21" spans="1:14">
      <c r="A21" s="53"/>
      <c r="B21" s="53"/>
      <c r="C21" s="53"/>
      <c r="D21" s="53"/>
      <c r="E21" s="53"/>
      <c r="F21" s="53"/>
      <c r="G21" s="53"/>
      <c r="H21" s="53"/>
      <c r="I21" s="22"/>
    </row>
    <row r="22" spans="1:14">
      <c r="A22" s="12" t="s">
        <v>34</v>
      </c>
      <c r="B22" s="61" t="s">
        <v>7</v>
      </c>
      <c r="D22" s="1" t="s">
        <v>109</v>
      </c>
      <c r="I22" s="22"/>
    </row>
    <row r="23" spans="1:14">
      <c r="B23" s="61" t="s">
        <v>3</v>
      </c>
      <c r="D23" s="1" t="s">
        <v>9</v>
      </c>
      <c r="I23" s="22"/>
    </row>
    <row r="24" spans="1:14">
      <c r="B24" s="61" t="s">
        <v>23</v>
      </c>
      <c r="D24" s="1" t="s">
        <v>8</v>
      </c>
      <c r="I24" s="22"/>
    </row>
    <row r="25" spans="1:14">
      <c r="B25" s="61" t="s">
        <v>45</v>
      </c>
      <c r="D25" s="10">
        <v>30</v>
      </c>
      <c r="I25" s="22"/>
    </row>
    <row r="26" spans="1:14">
      <c r="A26" s="100" t="s">
        <v>10</v>
      </c>
      <c r="B26" s="100"/>
      <c r="D26" s="2" t="s">
        <v>75</v>
      </c>
      <c r="I26" s="22"/>
    </row>
    <row r="27" spans="1:14">
      <c r="A27" s="100" t="s">
        <v>55</v>
      </c>
      <c r="B27" s="100"/>
      <c r="D27" s="2" t="s">
        <v>76</v>
      </c>
      <c r="E27" t="s">
        <v>56</v>
      </c>
      <c r="I27" s="22"/>
    </row>
    <row r="28" spans="1:14">
      <c r="A28" s="100" t="s">
        <v>11</v>
      </c>
      <c r="B28" s="100"/>
      <c r="D28" s="7" t="s">
        <v>13</v>
      </c>
      <c r="I28" s="22"/>
    </row>
    <row r="29" spans="1:14" ht="14.25" thickBot="1">
      <c r="A29" s="61"/>
      <c r="B29" s="61" t="s">
        <v>74</v>
      </c>
      <c r="D29" s="2"/>
      <c r="I29" s="22"/>
    </row>
    <row r="30" spans="1:14">
      <c r="A30" s="40"/>
      <c r="B30" s="41" t="s">
        <v>66</v>
      </c>
      <c r="C30" s="42"/>
      <c r="D30" s="52"/>
      <c r="E30" s="98" t="s">
        <v>69</v>
      </c>
      <c r="F30" s="99"/>
      <c r="G30" s="99"/>
      <c r="H30" s="99"/>
      <c r="I30" s="22"/>
    </row>
    <row r="31" spans="1:14">
      <c r="A31" s="43"/>
      <c r="B31" s="44" t="s">
        <v>67</v>
      </c>
      <c r="C31" s="45"/>
      <c r="D31" s="46"/>
      <c r="E31" s="98"/>
      <c r="F31" s="99"/>
      <c r="G31" s="99"/>
      <c r="H31" s="99"/>
      <c r="I31" s="22"/>
      <c r="K31" s="16" t="s">
        <v>28</v>
      </c>
      <c r="L31" s="17" t="s">
        <v>30</v>
      </c>
    </row>
    <row r="32" spans="1:14">
      <c r="A32" s="43"/>
      <c r="B32" s="44" t="s">
        <v>26</v>
      </c>
      <c r="C32" s="45" t="s">
        <v>52</v>
      </c>
      <c r="D32" s="47"/>
      <c r="E32" s="98"/>
      <c r="F32" s="99"/>
      <c r="G32" s="99"/>
      <c r="H32" s="99"/>
      <c r="I32" s="22"/>
      <c r="K32" s="18" t="str">
        <f>IF(D32="〇",C32,"")</f>
        <v/>
      </c>
      <c r="L32" s="19" t="str">
        <f>IF(D32="×",C32,"")</f>
        <v/>
      </c>
    </row>
    <row r="33" spans="1:13">
      <c r="A33" s="43"/>
      <c r="B33" s="44"/>
      <c r="C33" s="45" t="s">
        <v>53</v>
      </c>
      <c r="D33" s="47"/>
      <c r="E33" s="98"/>
      <c r="F33" s="99"/>
      <c r="G33" s="99"/>
      <c r="H33" s="99"/>
      <c r="I33" s="22"/>
      <c r="K33" s="18" t="str">
        <f t="shared" ref="K33:K34" si="0">IF(D33="〇",C33,"")</f>
        <v/>
      </c>
      <c r="L33" s="19" t="str">
        <f t="shared" ref="L33:L34" si="1">IF(D33="×",C33,"")</f>
        <v/>
      </c>
    </row>
    <row r="34" spans="1:13" ht="14.25" thickBot="1">
      <c r="A34" s="48"/>
      <c r="B34" s="49"/>
      <c r="C34" s="50" t="s">
        <v>54</v>
      </c>
      <c r="D34" s="51"/>
      <c r="E34" s="98"/>
      <c r="F34" s="99"/>
      <c r="G34" s="99"/>
      <c r="H34" s="99"/>
      <c r="I34" s="22"/>
      <c r="K34" s="18" t="str">
        <f t="shared" si="0"/>
        <v/>
      </c>
      <c r="L34" s="19" t="str">
        <f t="shared" si="1"/>
        <v/>
      </c>
    </row>
    <row r="35" spans="1:13">
      <c r="A35" t="s">
        <v>16</v>
      </c>
      <c r="B35" t="s">
        <v>15</v>
      </c>
      <c r="C35" s="8" t="s">
        <v>32</v>
      </c>
      <c r="D35" s="9" t="s">
        <v>33</v>
      </c>
      <c r="E35" t="s">
        <v>25</v>
      </c>
      <c r="I35" s="22"/>
      <c r="K35" s="20" t="str">
        <f>CONCATENATE(K32,K33,K34,)</f>
        <v/>
      </c>
      <c r="L35" s="21" t="str">
        <f>CONCATENATE(L32,L33,L34)</f>
        <v/>
      </c>
      <c r="M35" s="11" t="str">
        <f>CONCATENATE(C35,D35)</f>
        <v>H1</v>
      </c>
    </row>
    <row r="36" spans="1:13">
      <c r="B36" t="s">
        <v>14</v>
      </c>
      <c r="D36" s="2" t="s">
        <v>78</v>
      </c>
      <c r="I36" s="22"/>
    </row>
    <row r="37" spans="1:13">
      <c r="B37" s="57" t="s">
        <v>59</v>
      </c>
      <c r="D37" s="2" t="s">
        <v>60</v>
      </c>
      <c r="I37" s="22"/>
    </row>
    <row r="38" spans="1:13">
      <c r="B38" s="61" t="s">
        <v>17</v>
      </c>
      <c r="D38" s="2" t="s">
        <v>79</v>
      </c>
      <c r="I38" s="22"/>
    </row>
    <row r="39" spans="1:13">
      <c r="I39" s="22"/>
    </row>
    <row r="40" spans="1:13">
      <c r="A40" s="12" t="s">
        <v>80</v>
      </c>
      <c r="B40" s="61" t="s">
        <v>7</v>
      </c>
      <c r="D40" s="1"/>
      <c r="I40" s="22"/>
    </row>
    <row r="41" spans="1:13">
      <c r="B41" s="61" t="s">
        <v>3</v>
      </c>
      <c r="D41" s="1" t="s">
        <v>24</v>
      </c>
      <c r="I41" s="22"/>
    </row>
    <row r="42" spans="1:13">
      <c r="B42" s="61" t="s">
        <v>23</v>
      </c>
      <c r="D42" s="1" t="s">
        <v>86</v>
      </c>
      <c r="I42" s="22"/>
    </row>
    <row r="43" spans="1:13">
      <c r="B43" s="61" t="s">
        <v>45</v>
      </c>
      <c r="D43" s="10">
        <v>22</v>
      </c>
      <c r="I43" s="22"/>
    </row>
    <row r="44" spans="1:13">
      <c r="A44" s="100" t="s">
        <v>10</v>
      </c>
      <c r="B44" s="100"/>
      <c r="D44" s="2"/>
      <c r="I44" s="22"/>
    </row>
    <row r="45" spans="1:13">
      <c r="A45" s="100" t="s">
        <v>55</v>
      </c>
      <c r="B45" s="100"/>
      <c r="D45" s="2"/>
      <c r="E45" t="s">
        <v>56</v>
      </c>
      <c r="I45" s="22"/>
    </row>
    <row r="46" spans="1:13">
      <c r="A46" s="100" t="s">
        <v>11</v>
      </c>
      <c r="B46" s="100"/>
      <c r="D46" s="7"/>
      <c r="I46" s="22"/>
    </row>
    <row r="47" spans="1:13" ht="14.25" thickBot="1">
      <c r="A47" s="61"/>
      <c r="B47" s="61" t="s">
        <v>74</v>
      </c>
      <c r="D47" s="2"/>
      <c r="I47" s="22"/>
    </row>
    <row r="48" spans="1:13">
      <c r="A48" s="40"/>
      <c r="B48" s="41" t="s">
        <v>66</v>
      </c>
      <c r="C48" s="42"/>
      <c r="D48" s="52">
        <v>5</v>
      </c>
      <c r="E48" s="98" t="s">
        <v>69</v>
      </c>
      <c r="F48" s="99"/>
      <c r="G48" s="99"/>
      <c r="H48" s="99"/>
      <c r="I48" s="22"/>
    </row>
    <row r="49" spans="1:13">
      <c r="A49" s="43"/>
      <c r="B49" s="44" t="s">
        <v>67</v>
      </c>
      <c r="C49" s="45"/>
      <c r="D49" s="46" t="s">
        <v>68</v>
      </c>
      <c r="E49" s="98"/>
      <c r="F49" s="99"/>
      <c r="G49" s="99"/>
      <c r="H49" s="99"/>
      <c r="I49" s="22"/>
      <c r="K49" s="16" t="s">
        <v>28</v>
      </c>
      <c r="L49" s="17" t="s">
        <v>30</v>
      </c>
    </row>
    <row r="50" spans="1:13">
      <c r="A50" s="43"/>
      <c r="B50" s="44" t="s">
        <v>26</v>
      </c>
      <c r="C50" s="45" t="s">
        <v>52</v>
      </c>
      <c r="D50" s="47" t="s">
        <v>28</v>
      </c>
      <c r="E50" s="98"/>
      <c r="F50" s="99"/>
      <c r="G50" s="99"/>
      <c r="H50" s="99"/>
      <c r="I50" s="22"/>
      <c r="K50" s="18" t="str">
        <f>IF(D50="〇",C50,"")</f>
        <v>①</v>
      </c>
      <c r="L50" s="19" t="str">
        <f>IF(D50="×",C50,"")</f>
        <v/>
      </c>
    </row>
    <row r="51" spans="1:13">
      <c r="A51" s="43"/>
      <c r="B51" s="44"/>
      <c r="C51" s="45" t="s">
        <v>53</v>
      </c>
      <c r="D51" s="47" t="s">
        <v>27</v>
      </c>
      <c r="E51" s="98"/>
      <c r="F51" s="99"/>
      <c r="G51" s="99"/>
      <c r="H51" s="99"/>
      <c r="I51" s="22"/>
      <c r="K51" s="18" t="str">
        <f t="shared" ref="K51:K52" si="2">IF(D51="〇",C51,"")</f>
        <v>②</v>
      </c>
      <c r="L51" s="19" t="str">
        <f t="shared" ref="L51:L52" si="3">IF(D51="×",C51,"")</f>
        <v/>
      </c>
    </row>
    <row r="52" spans="1:13" ht="14.25" thickBot="1">
      <c r="A52" s="48"/>
      <c r="B52" s="49"/>
      <c r="C52" s="50" t="s">
        <v>54</v>
      </c>
      <c r="D52" s="51" t="s">
        <v>27</v>
      </c>
      <c r="E52" s="98"/>
      <c r="F52" s="99"/>
      <c r="G52" s="99"/>
      <c r="H52" s="99"/>
      <c r="I52" s="22"/>
      <c r="K52" s="18" t="str">
        <f t="shared" si="2"/>
        <v>③</v>
      </c>
      <c r="L52" s="19" t="str">
        <f t="shared" si="3"/>
        <v/>
      </c>
    </row>
    <row r="53" spans="1:13">
      <c r="A53" t="s">
        <v>16</v>
      </c>
      <c r="B53" t="s">
        <v>15</v>
      </c>
      <c r="C53" s="8" t="s">
        <v>22</v>
      </c>
      <c r="D53" s="9" t="s">
        <v>33</v>
      </c>
      <c r="E53" t="s">
        <v>25</v>
      </c>
      <c r="I53" s="22"/>
      <c r="K53" s="20" t="str">
        <f>CONCATENATE(K50,K51,K52,)</f>
        <v>①②③</v>
      </c>
      <c r="L53" s="21" t="str">
        <f>CONCATENATE(L50,L51,L52)</f>
        <v/>
      </c>
      <c r="M53" s="11" t="str">
        <f>CONCATENATE(C53,D53)</f>
        <v>R1</v>
      </c>
    </row>
    <row r="54" spans="1:13">
      <c r="B54" t="s">
        <v>14</v>
      </c>
      <c r="D54" s="2" t="s">
        <v>87</v>
      </c>
      <c r="I54" s="22"/>
    </row>
    <row r="55" spans="1:13">
      <c r="B55" s="57" t="s">
        <v>59</v>
      </c>
      <c r="D55" s="2" t="s">
        <v>60</v>
      </c>
      <c r="I55" s="22"/>
    </row>
    <row r="56" spans="1:13">
      <c r="B56" s="61" t="s">
        <v>17</v>
      </c>
      <c r="D56" s="2" t="s">
        <v>18</v>
      </c>
      <c r="I56" s="22"/>
    </row>
    <row r="57" spans="1:13">
      <c r="I57" s="22"/>
    </row>
    <row r="58" spans="1:13">
      <c r="A58" s="12" t="s">
        <v>81</v>
      </c>
      <c r="B58" s="61" t="s">
        <v>7</v>
      </c>
      <c r="D58" s="1"/>
      <c r="I58" s="22"/>
    </row>
    <row r="59" spans="1:13">
      <c r="B59" s="61" t="s">
        <v>3</v>
      </c>
      <c r="D59" s="1" t="s">
        <v>36</v>
      </c>
      <c r="I59" s="22"/>
    </row>
    <row r="60" spans="1:13">
      <c r="B60" s="61" t="s">
        <v>23</v>
      </c>
      <c r="D60" s="1" t="s">
        <v>35</v>
      </c>
      <c r="I60" s="22"/>
    </row>
    <row r="61" spans="1:13">
      <c r="B61" s="61" t="s">
        <v>45</v>
      </c>
      <c r="D61" s="10">
        <v>10</v>
      </c>
      <c r="I61" s="22"/>
    </row>
    <row r="62" spans="1:13">
      <c r="A62" s="100" t="s">
        <v>10</v>
      </c>
      <c r="B62" s="100"/>
      <c r="D62" s="2"/>
      <c r="I62" s="22"/>
    </row>
    <row r="63" spans="1:13">
      <c r="A63" s="100" t="s">
        <v>55</v>
      </c>
      <c r="B63" s="100"/>
      <c r="D63" s="2"/>
      <c r="E63" t="s">
        <v>56</v>
      </c>
      <c r="I63" s="22"/>
    </row>
    <row r="64" spans="1:13">
      <c r="A64" s="100" t="s">
        <v>11</v>
      </c>
      <c r="B64" s="100"/>
      <c r="D64" s="7"/>
      <c r="I64" s="22"/>
    </row>
    <row r="65" spans="1:13" ht="14.25" thickBot="1">
      <c r="A65" s="61"/>
      <c r="B65" s="61" t="s">
        <v>74</v>
      </c>
      <c r="D65" s="2"/>
      <c r="I65" s="22"/>
    </row>
    <row r="66" spans="1:13">
      <c r="A66" s="40"/>
      <c r="B66" s="41" t="s">
        <v>66</v>
      </c>
      <c r="C66" s="42"/>
      <c r="D66" s="52">
        <v>5</v>
      </c>
      <c r="E66" s="98" t="s">
        <v>69</v>
      </c>
      <c r="F66" s="99"/>
      <c r="G66" s="99"/>
      <c r="H66" s="99"/>
      <c r="I66" s="22"/>
    </row>
    <row r="67" spans="1:13">
      <c r="A67" s="43"/>
      <c r="B67" s="44" t="s">
        <v>67</v>
      </c>
      <c r="C67" s="45"/>
      <c r="D67" s="46" t="s">
        <v>68</v>
      </c>
      <c r="E67" s="98"/>
      <c r="F67" s="99"/>
      <c r="G67" s="99"/>
      <c r="H67" s="99"/>
      <c r="I67" s="22"/>
      <c r="K67" s="16" t="s">
        <v>28</v>
      </c>
      <c r="L67" s="17" t="s">
        <v>30</v>
      </c>
    </row>
    <row r="68" spans="1:13">
      <c r="A68" s="43"/>
      <c r="B68" s="44" t="s">
        <v>26</v>
      </c>
      <c r="C68" s="45" t="s">
        <v>52</v>
      </c>
      <c r="D68" s="47" t="s">
        <v>29</v>
      </c>
      <c r="E68" s="98"/>
      <c r="F68" s="99"/>
      <c r="G68" s="99"/>
      <c r="H68" s="99"/>
      <c r="I68" s="22"/>
      <c r="K68" s="18" t="str">
        <f>IF(D68="〇",C68,"")</f>
        <v/>
      </c>
      <c r="L68" s="19" t="str">
        <f>IF(D68="×",C68,"")</f>
        <v>①</v>
      </c>
    </row>
    <row r="69" spans="1:13">
      <c r="A69" s="43"/>
      <c r="B69" s="44"/>
      <c r="C69" s="45" t="s">
        <v>53</v>
      </c>
      <c r="D69" s="47" t="s">
        <v>29</v>
      </c>
      <c r="E69" s="98"/>
      <c r="F69" s="99"/>
      <c r="G69" s="99"/>
      <c r="H69" s="99"/>
      <c r="I69" s="22"/>
      <c r="K69" s="18" t="str">
        <f t="shared" ref="K69:K70" si="4">IF(D69="〇",C69,"")</f>
        <v/>
      </c>
      <c r="L69" s="19" t="str">
        <f t="shared" ref="L69:L70" si="5">IF(D69="×",C69,"")</f>
        <v>②</v>
      </c>
    </row>
    <row r="70" spans="1:13" ht="14.25" thickBot="1">
      <c r="A70" s="48"/>
      <c r="B70" s="49"/>
      <c r="C70" s="50" t="s">
        <v>54</v>
      </c>
      <c r="D70" s="51" t="s">
        <v>29</v>
      </c>
      <c r="E70" s="98"/>
      <c r="F70" s="99"/>
      <c r="G70" s="99"/>
      <c r="H70" s="99"/>
      <c r="I70" s="22"/>
      <c r="K70" s="18" t="str">
        <f t="shared" si="4"/>
        <v/>
      </c>
      <c r="L70" s="19" t="str">
        <f t="shared" si="5"/>
        <v>③</v>
      </c>
    </row>
    <row r="71" spans="1:13">
      <c r="A71" t="s">
        <v>16</v>
      </c>
      <c r="B71" t="s">
        <v>15</v>
      </c>
      <c r="C71" s="8" t="s">
        <v>19</v>
      </c>
      <c r="D71" s="9" t="s">
        <v>91</v>
      </c>
      <c r="E71" t="s">
        <v>25</v>
      </c>
      <c r="I71" s="22"/>
      <c r="K71" s="20" t="str">
        <f>CONCATENATE(K68,K69,K70,)</f>
        <v/>
      </c>
      <c r="L71" s="21" t="str">
        <f>CONCATENATE(L68,L69,L70)</f>
        <v>①②③</v>
      </c>
      <c r="M71" s="11" t="str">
        <f>CONCATENATE(C71,D71)</f>
        <v>S43</v>
      </c>
    </row>
    <row r="72" spans="1:13">
      <c r="B72" t="s">
        <v>14</v>
      </c>
      <c r="D72" s="2" t="s">
        <v>89</v>
      </c>
      <c r="I72" s="22"/>
    </row>
    <row r="73" spans="1:13">
      <c r="B73" s="57" t="s">
        <v>59</v>
      </c>
      <c r="D73" s="2" t="s">
        <v>61</v>
      </c>
      <c r="I73" s="22"/>
    </row>
    <row r="74" spans="1:13">
      <c r="B74" s="61" t="s">
        <v>17</v>
      </c>
      <c r="D74" s="2" t="s">
        <v>18</v>
      </c>
      <c r="I74" s="22"/>
    </row>
    <row r="75" spans="1:13">
      <c r="I75" s="22"/>
    </row>
    <row r="76" spans="1:13">
      <c r="A76" s="12" t="s">
        <v>82</v>
      </c>
      <c r="B76" s="61" t="s">
        <v>7</v>
      </c>
      <c r="D76" s="1"/>
      <c r="I76" s="22"/>
    </row>
    <row r="77" spans="1:13">
      <c r="B77" s="61" t="s">
        <v>3</v>
      </c>
      <c r="D77" s="1" t="s">
        <v>37</v>
      </c>
      <c r="I77" s="22"/>
    </row>
    <row r="78" spans="1:13">
      <c r="B78" s="61" t="s">
        <v>23</v>
      </c>
      <c r="D78" s="1" t="s">
        <v>93</v>
      </c>
      <c r="I78" s="22"/>
    </row>
    <row r="79" spans="1:13">
      <c r="B79" s="61" t="s">
        <v>45</v>
      </c>
      <c r="D79" s="10">
        <v>6</v>
      </c>
      <c r="I79" s="22"/>
    </row>
    <row r="80" spans="1:13">
      <c r="A80" s="100" t="s">
        <v>10</v>
      </c>
      <c r="B80" s="100"/>
      <c r="D80" s="2" t="s">
        <v>94</v>
      </c>
      <c r="I80" s="22"/>
    </row>
    <row r="81" spans="1:13">
      <c r="A81" s="100" t="s">
        <v>55</v>
      </c>
      <c r="B81" s="100"/>
      <c r="D81" s="2" t="s">
        <v>76</v>
      </c>
      <c r="E81" t="s">
        <v>56</v>
      </c>
      <c r="I81" s="22"/>
    </row>
    <row r="82" spans="1:13">
      <c r="A82" s="100" t="s">
        <v>11</v>
      </c>
      <c r="B82" s="100"/>
      <c r="D82" s="7" t="s">
        <v>12</v>
      </c>
      <c r="I82" s="22"/>
    </row>
    <row r="83" spans="1:13" ht="14.25" thickBot="1">
      <c r="A83" s="61"/>
      <c r="B83" s="61" t="s">
        <v>74</v>
      </c>
      <c r="D83" s="2" t="s">
        <v>77</v>
      </c>
      <c r="I83" s="22"/>
    </row>
    <row r="84" spans="1:13">
      <c r="A84" s="40"/>
      <c r="B84" s="41" t="s">
        <v>66</v>
      </c>
      <c r="C84" s="42"/>
      <c r="D84" s="52"/>
      <c r="E84" s="98" t="s">
        <v>69</v>
      </c>
      <c r="F84" s="99"/>
      <c r="G84" s="99"/>
      <c r="H84" s="99"/>
      <c r="I84" s="22"/>
    </row>
    <row r="85" spans="1:13">
      <c r="A85" s="43"/>
      <c r="B85" s="44" t="s">
        <v>67</v>
      </c>
      <c r="C85" s="45"/>
      <c r="D85" s="46"/>
      <c r="E85" s="98"/>
      <c r="F85" s="99"/>
      <c r="G85" s="99"/>
      <c r="H85" s="99"/>
      <c r="I85" s="22"/>
      <c r="K85" s="16" t="s">
        <v>28</v>
      </c>
      <c r="L85" s="17" t="s">
        <v>30</v>
      </c>
    </row>
    <row r="86" spans="1:13">
      <c r="A86" s="43"/>
      <c r="B86" s="44" t="s">
        <v>26</v>
      </c>
      <c r="C86" s="45" t="s">
        <v>52</v>
      </c>
      <c r="D86" s="47"/>
      <c r="E86" s="98"/>
      <c r="F86" s="99"/>
      <c r="G86" s="99"/>
      <c r="H86" s="99"/>
      <c r="I86" s="22"/>
      <c r="K86" s="18" t="str">
        <f>IF(D86="〇",C86,"")</f>
        <v/>
      </c>
      <c r="L86" s="19" t="str">
        <f>IF(D86="×",C86,"")</f>
        <v/>
      </c>
    </row>
    <row r="87" spans="1:13">
      <c r="A87" s="43"/>
      <c r="B87" s="44"/>
      <c r="C87" s="45" t="s">
        <v>53</v>
      </c>
      <c r="D87" s="47"/>
      <c r="E87" s="98"/>
      <c r="F87" s="99"/>
      <c r="G87" s="99"/>
      <c r="H87" s="99"/>
      <c r="I87" s="22"/>
      <c r="K87" s="18" t="str">
        <f t="shared" ref="K87:K88" si="6">IF(D87="〇",C87,"")</f>
        <v/>
      </c>
      <c r="L87" s="19" t="str">
        <f t="shared" ref="L87:L88" si="7">IF(D87="×",C87,"")</f>
        <v/>
      </c>
    </row>
    <row r="88" spans="1:13" ht="14.25" thickBot="1">
      <c r="A88" s="48"/>
      <c r="B88" s="49"/>
      <c r="C88" s="50" t="s">
        <v>54</v>
      </c>
      <c r="D88" s="51"/>
      <c r="E88" s="98"/>
      <c r="F88" s="99"/>
      <c r="G88" s="99"/>
      <c r="H88" s="99"/>
      <c r="I88" s="22"/>
      <c r="K88" s="18" t="str">
        <f t="shared" si="6"/>
        <v/>
      </c>
      <c r="L88" s="19" t="str">
        <f t="shared" si="7"/>
        <v/>
      </c>
    </row>
    <row r="89" spans="1:13">
      <c r="A89" t="s">
        <v>16</v>
      </c>
      <c r="B89" t="s">
        <v>15</v>
      </c>
      <c r="C89" s="8" t="s">
        <v>32</v>
      </c>
      <c r="D89" s="9" t="s">
        <v>95</v>
      </c>
      <c r="E89" t="s">
        <v>25</v>
      </c>
      <c r="I89" s="22"/>
      <c r="K89" s="20" t="str">
        <f>CONCATENATE(K86,K87,K88,)</f>
        <v/>
      </c>
      <c r="L89" s="21" t="str">
        <f>CONCATENATE(L86,L87,L88)</f>
        <v/>
      </c>
      <c r="M89" s="11" t="str">
        <f>CONCATENATE(C89,D89)</f>
        <v>H30</v>
      </c>
    </row>
    <row r="90" spans="1:13">
      <c r="B90" t="s">
        <v>14</v>
      </c>
      <c r="D90" s="2" t="s">
        <v>96</v>
      </c>
      <c r="I90" s="22"/>
    </row>
    <row r="91" spans="1:13">
      <c r="B91" s="57" t="s">
        <v>59</v>
      </c>
      <c r="D91" s="2" t="s">
        <v>60</v>
      </c>
      <c r="I91" s="22"/>
    </row>
    <row r="92" spans="1:13">
      <c r="B92" s="61" t="s">
        <v>17</v>
      </c>
      <c r="D92" s="2" t="s">
        <v>79</v>
      </c>
      <c r="I92" s="22"/>
    </row>
    <row r="93" spans="1:13">
      <c r="I93" s="22"/>
    </row>
    <row r="94" spans="1:13">
      <c r="A94" s="12" t="s">
        <v>83</v>
      </c>
      <c r="B94" s="61" t="s">
        <v>7</v>
      </c>
      <c r="D94" s="1"/>
      <c r="I94" s="22"/>
    </row>
    <row r="95" spans="1:13">
      <c r="B95" s="61" t="s">
        <v>3</v>
      </c>
      <c r="D95" s="1" t="s">
        <v>39</v>
      </c>
      <c r="I95" s="22"/>
    </row>
    <row r="96" spans="1:13">
      <c r="B96" s="61" t="s">
        <v>23</v>
      </c>
      <c r="D96" s="1" t="s">
        <v>38</v>
      </c>
      <c r="I96" s="22"/>
    </row>
    <row r="97" spans="1:13">
      <c r="B97" s="61" t="s">
        <v>45</v>
      </c>
      <c r="D97" s="10">
        <v>5</v>
      </c>
      <c r="I97" s="22"/>
    </row>
    <row r="98" spans="1:13">
      <c r="A98" s="100" t="s">
        <v>10</v>
      </c>
      <c r="B98" s="100"/>
      <c r="D98" s="2" t="s">
        <v>98</v>
      </c>
      <c r="I98" s="22"/>
    </row>
    <row r="99" spans="1:13">
      <c r="A99" s="100" t="s">
        <v>55</v>
      </c>
      <c r="B99" s="100"/>
      <c r="D99" s="2" t="s">
        <v>76</v>
      </c>
      <c r="E99" t="s">
        <v>56</v>
      </c>
      <c r="I99" s="22"/>
    </row>
    <row r="100" spans="1:13">
      <c r="A100" s="100" t="s">
        <v>11</v>
      </c>
      <c r="B100" s="100"/>
      <c r="D100" s="7" t="s">
        <v>13</v>
      </c>
      <c r="I100" s="22"/>
    </row>
    <row r="101" spans="1:13" ht="14.25" thickBot="1">
      <c r="A101" s="61"/>
      <c r="B101" s="61" t="s">
        <v>74</v>
      </c>
      <c r="D101" s="2"/>
      <c r="I101" s="22"/>
    </row>
    <row r="102" spans="1:13">
      <c r="A102" s="40"/>
      <c r="B102" s="41" t="s">
        <v>66</v>
      </c>
      <c r="C102" s="42"/>
      <c r="D102" s="52"/>
      <c r="E102" s="98" t="s">
        <v>69</v>
      </c>
      <c r="F102" s="99"/>
      <c r="G102" s="99"/>
      <c r="H102" s="99"/>
      <c r="I102" s="22"/>
    </row>
    <row r="103" spans="1:13">
      <c r="A103" s="43"/>
      <c r="B103" s="44" t="s">
        <v>67</v>
      </c>
      <c r="C103" s="45"/>
      <c r="D103" s="46"/>
      <c r="E103" s="98"/>
      <c r="F103" s="99"/>
      <c r="G103" s="99"/>
      <c r="H103" s="99"/>
      <c r="I103" s="22"/>
      <c r="K103" s="16" t="s">
        <v>28</v>
      </c>
      <c r="L103" s="17" t="s">
        <v>30</v>
      </c>
    </row>
    <row r="104" spans="1:13">
      <c r="A104" s="43"/>
      <c r="B104" s="44" t="s">
        <v>26</v>
      </c>
      <c r="C104" s="45" t="s">
        <v>52</v>
      </c>
      <c r="D104" s="47"/>
      <c r="E104" s="98"/>
      <c r="F104" s="99"/>
      <c r="G104" s="99"/>
      <c r="H104" s="99"/>
      <c r="I104" s="22"/>
      <c r="K104" s="18" t="str">
        <f>IF(D104="〇",C104,"")</f>
        <v/>
      </c>
      <c r="L104" s="19" t="str">
        <f>IF(D104="×",C104,"")</f>
        <v/>
      </c>
    </row>
    <row r="105" spans="1:13">
      <c r="A105" s="43"/>
      <c r="B105" s="44"/>
      <c r="C105" s="45" t="s">
        <v>53</v>
      </c>
      <c r="D105" s="47"/>
      <c r="E105" s="98"/>
      <c r="F105" s="99"/>
      <c r="G105" s="99"/>
      <c r="H105" s="99"/>
      <c r="I105" s="22"/>
      <c r="K105" s="18" t="str">
        <f t="shared" ref="K105:K106" si="8">IF(D105="〇",C105,"")</f>
        <v/>
      </c>
      <c r="L105" s="19" t="str">
        <f t="shared" ref="L105:L106" si="9">IF(D105="×",C105,"")</f>
        <v/>
      </c>
    </row>
    <row r="106" spans="1:13" ht="14.25" thickBot="1">
      <c r="A106" s="48"/>
      <c r="B106" s="49"/>
      <c r="C106" s="50" t="s">
        <v>54</v>
      </c>
      <c r="D106" s="51"/>
      <c r="E106" s="98"/>
      <c r="F106" s="99"/>
      <c r="G106" s="99"/>
      <c r="H106" s="99"/>
      <c r="I106" s="22"/>
      <c r="K106" s="18" t="str">
        <f t="shared" si="8"/>
        <v/>
      </c>
      <c r="L106" s="19" t="str">
        <f t="shared" si="9"/>
        <v/>
      </c>
    </row>
    <row r="107" spans="1:13">
      <c r="A107" t="s">
        <v>16</v>
      </c>
      <c r="B107" t="s">
        <v>15</v>
      </c>
      <c r="C107" s="8" t="s">
        <v>88</v>
      </c>
      <c r="D107" s="9" t="s">
        <v>33</v>
      </c>
      <c r="E107" t="s">
        <v>25</v>
      </c>
      <c r="I107" s="22"/>
      <c r="K107" s="20" t="str">
        <f>CONCATENATE(K104,K105,K106,)</f>
        <v/>
      </c>
      <c r="L107" s="21" t="str">
        <f>CONCATENATE(L104,L105,L106)</f>
        <v/>
      </c>
      <c r="M107" s="11" t="str">
        <f>CONCATENATE(C107,D107)</f>
        <v>R1</v>
      </c>
    </row>
    <row r="108" spans="1:13">
      <c r="B108" t="s">
        <v>14</v>
      </c>
      <c r="D108" s="2" t="s">
        <v>110</v>
      </c>
      <c r="I108" s="22"/>
    </row>
    <row r="109" spans="1:13">
      <c r="B109" s="57" t="s">
        <v>59</v>
      </c>
      <c r="D109" s="2" t="s">
        <v>60</v>
      </c>
      <c r="I109" s="22"/>
    </row>
    <row r="110" spans="1:13">
      <c r="B110" s="61" t="s">
        <v>17</v>
      </c>
      <c r="D110" s="2" t="s">
        <v>79</v>
      </c>
      <c r="I110" s="22"/>
    </row>
    <row r="111" spans="1:13">
      <c r="I111" s="22"/>
    </row>
    <row r="112" spans="1:13">
      <c r="A112" s="12" t="s">
        <v>84</v>
      </c>
      <c r="B112" s="61" t="s">
        <v>7</v>
      </c>
      <c r="D112" s="1"/>
      <c r="I112" s="22"/>
    </row>
    <row r="113" spans="1:13">
      <c r="B113" s="61" t="s">
        <v>3</v>
      </c>
      <c r="D113" s="1" t="s">
        <v>41</v>
      </c>
      <c r="I113" s="22"/>
    </row>
    <row r="114" spans="1:13">
      <c r="B114" s="61" t="s">
        <v>23</v>
      </c>
      <c r="D114" s="1" t="s">
        <v>40</v>
      </c>
      <c r="I114" s="22"/>
    </row>
    <row r="115" spans="1:13">
      <c r="B115" s="61" t="s">
        <v>45</v>
      </c>
      <c r="D115" s="10">
        <v>4</v>
      </c>
      <c r="I115" s="22"/>
    </row>
    <row r="116" spans="1:13">
      <c r="A116" s="100" t="s">
        <v>10</v>
      </c>
      <c r="B116" s="100"/>
      <c r="D116" s="2" t="s">
        <v>100</v>
      </c>
      <c r="I116" s="22"/>
    </row>
    <row r="117" spans="1:13">
      <c r="A117" s="100" t="s">
        <v>55</v>
      </c>
      <c r="B117" s="100"/>
      <c r="D117" s="2" t="s">
        <v>76</v>
      </c>
      <c r="E117" t="s">
        <v>56</v>
      </c>
      <c r="I117" s="22"/>
    </row>
    <row r="118" spans="1:13">
      <c r="A118" s="100" t="s">
        <v>11</v>
      </c>
      <c r="B118" s="100"/>
      <c r="D118" s="7" t="s">
        <v>12</v>
      </c>
      <c r="I118" s="22"/>
    </row>
    <row r="119" spans="1:13" ht="14.25" thickBot="1">
      <c r="A119" s="61"/>
      <c r="B119" s="61" t="s">
        <v>74</v>
      </c>
      <c r="D119" s="2" t="s">
        <v>77</v>
      </c>
      <c r="I119" s="22"/>
    </row>
    <row r="120" spans="1:13">
      <c r="A120" s="40"/>
      <c r="B120" s="41" t="s">
        <v>66</v>
      </c>
      <c r="C120" s="42"/>
      <c r="D120" s="52"/>
      <c r="E120" s="98" t="s">
        <v>69</v>
      </c>
      <c r="F120" s="99"/>
      <c r="G120" s="99"/>
      <c r="H120" s="99"/>
      <c r="I120" s="22"/>
    </row>
    <row r="121" spans="1:13">
      <c r="A121" s="43"/>
      <c r="B121" s="44" t="s">
        <v>67</v>
      </c>
      <c r="C121" s="45"/>
      <c r="D121" s="46"/>
      <c r="E121" s="98"/>
      <c r="F121" s="99"/>
      <c r="G121" s="99"/>
      <c r="H121" s="99"/>
      <c r="I121" s="22"/>
      <c r="K121" s="16" t="s">
        <v>28</v>
      </c>
      <c r="L121" s="17" t="s">
        <v>30</v>
      </c>
    </row>
    <row r="122" spans="1:13">
      <c r="A122" s="43"/>
      <c r="B122" s="44" t="s">
        <v>26</v>
      </c>
      <c r="C122" s="45" t="s">
        <v>52</v>
      </c>
      <c r="D122" s="47"/>
      <c r="E122" s="98"/>
      <c r="F122" s="99"/>
      <c r="G122" s="99"/>
      <c r="H122" s="99"/>
      <c r="I122" s="22"/>
      <c r="K122" s="18" t="str">
        <f>IF(D122="〇",C122,"")</f>
        <v/>
      </c>
      <c r="L122" s="19" t="str">
        <f>IF(D122="×",C122,"")</f>
        <v/>
      </c>
    </row>
    <row r="123" spans="1:13">
      <c r="A123" s="43"/>
      <c r="B123" s="44"/>
      <c r="C123" s="45" t="s">
        <v>53</v>
      </c>
      <c r="D123" s="47"/>
      <c r="E123" s="98"/>
      <c r="F123" s="99"/>
      <c r="G123" s="99"/>
      <c r="H123" s="99"/>
      <c r="I123" s="22"/>
      <c r="K123" s="18" t="str">
        <f t="shared" ref="K123:K124" si="10">IF(D123="〇",C123,"")</f>
        <v/>
      </c>
      <c r="L123" s="19" t="str">
        <f t="shared" ref="L123:L124" si="11">IF(D123="×",C123,"")</f>
        <v/>
      </c>
    </row>
    <row r="124" spans="1:13" ht="14.25" thickBot="1">
      <c r="A124" s="48"/>
      <c r="B124" s="49"/>
      <c r="C124" s="50" t="s">
        <v>54</v>
      </c>
      <c r="D124" s="51"/>
      <c r="E124" s="98"/>
      <c r="F124" s="99"/>
      <c r="G124" s="99"/>
      <c r="H124" s="99"/>
      <c r="I124" s="22"/>
      <c r="K124" s="18" t="str">
        <f t="shared" si="10"/>
        <v/>
      </c>
      <c r="L124" s="19" t="str">
        <f t="shared" si="11"/>
        <v/>
      </c>
    </row>
    <row r="125" spans="1:13">
      <c r="A125" t="s">
        <v>16</v>
      </c>
      <c r="B125" t="s">
        <v>15</v>
      </c>
      <c r="C125" s="8" t="s">
        <v>32</v>
      </c>
      <c r="D125" s="9" t="s">
        <v>101</v>
      </c>
      <c r="E125" t="s">
        <v>25</v>
      </c>
      <c r="I125" s="22"/>
      <c r="K125" s="20" t="str">
        <f>CONCATENATE(K122,K123,K124,)</f>
        <v/>
      </c>
      <c r="L125" s="21" t="str">
        <f>CONCATENATE(L122,L123,L124)</f>
        <v/>
      </c>
      <c r="M125" s="11" t="str">
        <f>CONCATENATE(C125,D125)</f>
        <v>H10</v>
      </c>
    </row>
    <row r="126" spans="1:13">
      <c r="B126" t="s">
        <v>14</v>
      </c>
      <c r="D126" s="2" t="s">
        <v>102</v>
      </c>
      <c r="I126" s="22"/>
    </row>
    <row r="127" spans="1:13">
      <c r="B127" s="57" t="s">
        <v>59</v>
      </c>
      <c r="D127" s="2" t="s">
        <v>60</v>
      </c>
      <c r="I127" s="22"/>
    </row>
    <row r="128" spans="1:13">
      <c r="B128" s="61" t="s">
        <v>17</v>
      </c>
      <c r="D128" s="2" t="s">
        <v>18</v>
      </c>
      <c r="I128" s="22"/>
    </row>
    <row r="129" spans="1:13">
      <c r="I129" s="22"/>
    </row>
    <row r="130" spans="1:13">
      <c r="A130" s="12" t="s">
        <v>85</v>
      </c>
      <c r="B130" s="61" t="s">
        <v>7</v>
      </c>
      <c r="D130" s="1"/>
      <c r="I130" s="22"/>
    </row>
    <row r="131" spans="1:13">
      <c r="B131" s="61" t="s">
        <v>3</v>
      </c>
      <c r="D131" s="1" t="s">
        <v>43</v>
      </c>
      <c r="I131" s="22"/>
    </row>
    <row r="132" spans="1:13">
      <c r="B132" s="61" t="s">
        <v>23</v>
      </c>
      <c r="D132" s="1" t="s">
        <v>42</v>
      </c>
      <c r="I132" s="22"/>
    </row>
    <row r="133" spans="1:13">
      <c r="B133" s="61" t="s">
        <v>45</v>
      </c>
      <c r="D133" s="10">
        <v>44</v>
      </c>
      <c r="I133" s="22"/>
    </row>
    <row r="134" spans="1:13">
      <c r="A134" s="100" t="s">
        <v>10</v>
      </c>
      <c r="B134" s="100"/>
      <c r="D134" s="2"/>
      <c r="I134" s="22"/>
    </row>
    <row r="135" spans="1:13">
      <c r="A135" s="100" t="s">
        <v>55</v>
      </c>
      <c r="B135" s="100"/>
      <c r="D135" s="2"/>
      <c r="E135" t="s">
        <v>56</v>
      </c>
      <c r="I135" s="22"/>
    </row>
    <row r="136" spans="1:13">
      <c r="A136" s="100" t="s">
        <v>11</v>
      </c>
      <c r="B136" s="100"/>
      <c r="D136" s="7"/>
      <c r="I136" s="22"/>
    </row>
    <row r="137" spans="1:13" ht="14.25" thickBot="1">
      <c r="A137" s="61"/>
      <c r="B137" s="61" t="s">
        <v>74</v>
      </c>
      <c r="D137" s="2"/>
      <c r="I137" s="22"/>
    </row>
    <row r="138" spans="1:13">
      <c r="A138" s="40"/>
      <c r="B138" s="41" t="s">
        <v>66</v>
      </c>
      <c r="C138" s="42"/>
      <c r="D138" s="52">
        <v>9</v>
      </c>
      <c r="E138" s="98" t="s">
        <v>69</v>
      </c>
      <c r="F138" s="99"/>
      <c r="G138" s="99"/>
      <c r="H138" s="99"/>
      <c r="I138" s="22"/>
    </row>
    <row r="139" spans="1:13">
      <c r="A139" s="43"/>
      <c r="B139" s="44" t="s">
        <v>67</v>
      </c>
      <c r="C139" s="45"/>
      <c r="D139" s="46" t="s">
        <v>77</v>
      </c>
      <c r="E139" s="98"/>
      <c r="F139" s="99"/>
      <c r="G139" s="99"/>
      <c r="H139" s="99"/>
      <c r="I139" s="22"/>
      <c r="K139" s="16" t="s">
        <v>28</v>
      </c>
      <c r="L139" s="17" t="s">
        <v>30</v>
      </c>
    </row>
    <row r="140" spans="1:13">
      <c r="A140" s="43"/>
      <c r="B140" s="44" t="s">
        <v>26</v>
      </c>
      <c r="C140" s="45" t="s">
        <v>52</v>
      </c>
      <c r="D140" s="47" t="s">
        <v>29</v>
      </c>
      <c r="E140" s="98"/>
      <c r="F140" s="99"/>
      <c r="G140" s="99"/>
      <c r="H140" s="99"/>
      <c r="I140" s="22"/>
      <c r="K140" s="18" t="str">
        <f>IF(D140="〇",C140,"")</f>
        <v/>
      </c>
      <c r="L140" s="19" t="str">
        <f>IF(D140="×",C140,"")</f>
        <v>①</v>
      </c>
    </row>
    <row r="141" spans="1:13">
      <c r="A141" s="43"/>
      <c r="B141" s="44"/>
      <c r="C141" s="45" t="s">
        <v>53</v>
      </c>
      <c r="D141" s="47" t="s">
        <v>27</v>
      </c>
      <c r="E141" s="98"/>
      <c r="F141" s="99"/>
      <c r="G141" s="99"/>
      <c r="H141" s="99"/>
      <c r="I141" s="22"/>
      <c r="K141" s="18" t="str">
        <f t="shared" ref="K141:K142" si="12">IF(D141="〇",C141,"")</f>
        <v>②</v>
      </c>
      <c r="L141" s="19" t="str">
        <f t="shared" ref="L141:L142" si="13">IF(D141="×",C141,"")</f>
        <v/>
      </c>
    </row>
    <row r="142" spans="1:13" ht="14.25" thickBot="1">
      <c r="A142" s="48"/>
      <c r="B142" s="49"/>
      <c r="C142" s="50" t="s">
        <v>54</v>
      </c>
      <c r="D142" s="51" t="s">
        <v>27</v>
      </c>
      <c r="E142" s="98"/>
      <c r="F142" s="99"/>
      <c r="G142" s="99"/>
      <c r="H142" s="99"/>
      <c r="I142" s="22"/>
      <c r="K142" s="18" t="str">
        <f t="shared" si="12"/>
        <v>③</v>
      </c>
      <c r="L142" s="19" t="str">
        <f t="shared" si="13"/>
        <v/>
      </c>
    </row>
    <row r="143" spans="1:13">
      <c r="A143" t="s">
        <v>16</v>
      </c>
      <c r="B143" t="s">
        <v>15</v>
      </c>
      <c r="C143" s="8" t="s">
        <v>32</v>
      </c>
      <c r="D143" s="9" t="s">
        <v>33</v>
      </c>
      <c r="E143" t="s">
        <v>25</v>
      </c>
      <c r="I143" s="22"/>
      <c r="K143" s="20" t="str">
        <f>CONCATENATE(K140,K141,K142,)</f>
        <v>②③</v>
      </c>
      <c r="L143" s="21" t="str">
        <f>CONCATENATE(L140,L141,L142)</f>
        <v>①</v>
      </c>
      <c r="M143" s="11" t="str">
        <f>CONCATENATE(C143,D143)</f>
        <v>H1</v>
      </c>
    </row>
    <row r="144" spans="1:13">
      <c r="B144" t="s">
        <v>14</v>
      </c>
      <c r="D144" s="2" t="s">
        <v>78</v>
      </c>
      <c r="I144" s="22"/>
    </row>
    <row r="145" spans="2:9">
      <c r="B145" s="57" t="s">
        <v>59</v>
      </c>
      <c r="D145" s="2" t="s">
        <v>60</v>
      </c>
      <c r="I145" s="22"/>
    </row>
    <row r="146" spans="2:9">
      <c r="B146" s="61" t="s">
        <v>17</v>
      </c>
      <c r="D146" s="2" t="s">
        <v>18</v>
      </c>
      <c r="I146" s="22"/>
    </row>
    <row r="147" spans="2:9">
      <c r="I147" s="22"/>
    </row>
  </sheetData>
  <mergeCells count="34">
    <mergeCell ref="A98:B98"/>
    <mergeCell ref="A82:B82"/>
    <mergeCell ref="E138:H142"/>
    <mergeCell ref="E102:H106"/>
    <mergeCell ref="E120:H124"/>
    <mergeCell ref="A134:B134"/>
    <mergeCell ref="A135:B135"/>
    <mergeCell ref="A136:B136"/>
    <mergeCell ref="A116:B116"/>
    <mergeCell ref="A117:B117"/>
    <mergeCell ref="A118:B118"/>
    <mergeCell ref="A99:B99"/>
    <mergeCell ref="A100:B100"/>
    <mergeCell ref="E66:H70"/>
    <mergeCell ref="A80:B80"/>
    <mergeCell ref="A64:B64"/>
    <mergeCell ref="A81:B81"/>
    <mergeCell ref="E84:H88"/>
    <mergeCell ref="A62:B62"/>
    <mergeCell ref="A63:B63"/>
    <mergeCell ref="E12:H16"/>
    <mergeCell ref="D1:H1"/>
    <mergeCell ref="A8:B8"/>
    <mergeCell ref="A9:B9"/>
    <mergeCell ref="A10:B10"/>
    <mergeCell ref="A11:B11"/>
    <mergeCell ref="A45:B45"/>
    <mergeCell ref="A46:B46"/>
    <mergeCell ref="E48:H52"/>
    <mergeCell ref="E30:H34"/>
    <mergeCell ref="A44:B44"/>
    <mergeCell ref="A26:B26"/>
    <mergeCell ref="A27:B27"/>
    <mergeCell ref="A28:B28"/>
  </mergeCells>
  <phoneticPr fontId="1"/>
  <dataValidations count="4">
    <dataValidation imeMode="fullKatakana" allowBlank="1" showInputMessage="1" showErrorMessage="1" sqref="D6 D25 D79 D77 D97 D61 D59 D95 D23 D115 D43 D113 D41 D133 D131"/>
    <dataValidation type="list" allowBlank="1" showInputMessage="1" showErrorMessage="1" sqref="C17 C35 C143 C53 C125 C71 C89 C107">
      <formula1>$N$16:$N$18</formula1>
    </dataValidation>
    <dataValidation type="list" allowBlank="1" showInputMessage="1" showErrorMessage="1" sqref="D32:D34 D14:D16 D122:D124 D50:D52 D104:D106 D68:D70 D86:D88 D140:D142">
      <formula1>$N$14:$N$15</formula1>
    </dataValidation>
    <dataValidation type="list" allowBlank="1" showInputMessage="1" showErrorMessage="1" sqref="D118 D10 D28 D46 D100 D64 D82 D136">
      <formula1>$N$9:$N$10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7"/>
  <sheetViews>
    <sheetView topLeftCell="A133" workbookViewId="0">
      <selection activeCell="D150" sqref="D150"/>
    </sheetView>
  </sheetViews>
  <sheetFormatPr defaultRowHeight="13.5"/>
  <cols>
    <col min="1" max="1" width="28.125" bestFit="1" customWidth="1"/>
    <col min="2" max="2" width="8.5" bestFit="1" customWidth="1"/>
    <col min="3" max="3" width="2.25" bestFit="1" customWidth="1"/>
    <col min="4" max="4" width="24.25" bestFit="1" customWidth="1"/>
    <col min="9" max="9" width="0.75" customWidth="1"/>
    <col min="11" max="11" width="6.75" bestFit="1" customWidth="1"/>
    <col min="12" max="12" width="8.5" bestFit="1" customWidth="1"/>
    <col min="13" max="13" width="6.25" bestFit="1" customWidth="1"/>
    <col min="14" max="14" width="3" bestFit="1" customWidth="1"/>
  </cols>
  <sheetData>
    <row r="1" spans="1:14" ht="39.4" customHeight="1">
      <c r="A1" t="s">
        <v>4</v>
      </c>
      <c r="D1" s="101" t="s">
        <v>48</v>
      </c>
      <c r="E1" s="101"/>
      <c r="F1" s="101"/>
      <c r="G1" s="101"/>
      <c r="H1" s="101"/>
      <c r="I1" s="22"/>
      <c r="J1" t="s">
        <v>47</v>
      </c>
    </row>
    <row r="2" spans="1:14">
      <c r="I2" s="22"/>
    </row>
    <row r="3" spans="1:14">
      <c r="A3" s="12" t="s">
        <v>5</v>
      </c>
      <c r="D3" s="34" t="s">
        <v>50</v>
      </c>
      <c r="I3" s="22"/>
    </row>
    <row r="4" spans="1:14">
      <c r="A4" s="53"/>
      <c r="B4" s="53"/>
      <c r="C4" s="53"/>
      <c r="D4" s="53"/>
      <c r="E4" s="53"/>
      <c r="F4" s="53"/>
      <c r="G4" s="53"/>
      <c r="H4" s="53"/>
      <c r="I4" s="22"/>
    </row>
    <row r="5" spans="1:14">
      <c r="A5" s="12" t="s">
        <v>6</v>
      </c>
      <c r="B5" s="61" t="s">
        <v>7</v>
      </c>
      <c r="D5" s="34" t="s">
        <v>51</v>
      </c>
      <c r="I5" s="22"/>
    </row>
    <row r="6" spans="1:14">
      <c r="B6" s="61" t="s">
        <v>3</v>
      </c>
      <c r="D6" s="34" t="s">
        <v>106</v>
      </c>
      <c r="I6" s="22"/>
    </row>
    <row r="7" spans="1:14">
      <c r="B7" s="61" t="s">
        <v>23</v>
      </c>
      <c r="D7" s="34" t="s">
        <v>107</v>
      </c>
      <c r="I7" s="22"/>
    </row>
    <row r="8" spans="1:14">
      <c r="A8" s="100" t="s">
        <v>10</v>
      </c>
      <c r="B8" s="100"/>
      <c r="D8" s="32" t="s">
        <v>105</v>
      </c>
      <c r="I8" s="22"/>
    </row>
    <row r="9" spans="1:14">
      <c r="A9" s="100" t="s">
        <v>73</v>
      </c>
      <c r="B9" s="100"/>
      <c r="D9" s="33" t="s">
        <v>126</v>
      </c>
      <c r="E9" t="s">
        <v>56</v>
      </c>
      <c r="I9" s="22"/>
      <c r="N9" s="3" t="s">
        <v>12</v>
      </c>
    </row>
    <row r="10" spans="1:14">
      <c r="A10" s="100" t="s">
        <v>11</v>
      </c>
      <c r="B10" s="100"/>
      <c r="D10" s="7" t="s">
        <v>12</v>
      </c>
      <c r="I10" s="22"/>
      <c r="N10" s="4" t="s">
        <v>13</v>
      </c>
    </row>
    <row r="11" spans="1:14" ht="14.25" thickBot="1">
      <c r="A11" s="100" t="s">
        <v>57</v>
      </c>
      <c r="B11" s="100"/>
      <c r="D11" s="33" t="s">
        <v>63</v>
      </c>
      <c r="E11" t="s">
        <v>62</v>
      </c>
      <c r="I11" s="22"/>
    </row>
    <row r="12" spans="1:14">
      <c r="A12" s="40"/>
      <c r="B12" s="41" t="s">
        <v>66</v>
      </c>
      <c r="C12" s="42"/>
      <c r="D12" s="52"/>
      <c r="E12" s="98" t="s">
        <v>69</v>
      </c>
      <c r="F12" s="99"/>
      <c r="G12" s="99"/>
      <c r="H12" s="99"/>
      <c r="I12" s="22"/>
    </row>
    <row r="13" spans="1:14">
      <c r="A13" s="43"/>
      <c r="B13" s="44" t="s">
        <v>67</v>
      </c>
      <c r="C13" s="45"/>
      <c r="D13" s="46"/>
      <c r="E13" s="98"/>
      <c r="F13" s="99"/>
      <c r="G13" s="99"/>
      <c r="H13" s="99"/>
      <c r="I13" s="22"/>
      <c r="K13" s="16" t="s">
        <v>28</v>
      </c>
      <c r="L13" s="17" t="s">
        <v>30</v>
      </c>
    </row>
    <row r="14" spans="1:14">
      <c r="A14" s="43"/>
      <c r="B14" s="44" t="s">
        <v>26</v>
      </c>
      <c r="C14" s="45" t="s">
        <v>52</v>
      </c>
      <c r="D14" s="47"/>
      <c r="E14" s="98"/>
      <c r="F14" s="99"/>
      <c r="G14" s="99"/>
      <c r="H14" s="99"/>
      <c r="I14" s="22"/>
      <c r="K14" s="18" t="str">
        <f>IF(D14="〇",C14,"")</f>
        <v/>
      </c>
      <c r="L14" s="19" t="str">
        <f>IF(D14="×",C14,"")</f>
        <v/>
      </c>
      <c r="N14" s="3" t="s">
        <v>28</v>
      </c>
    </row>
    <row r="15" spans="1:14">
      <c r="A15" s="43"/>
      <c r="B15" s="44"/>
      <c r="C15" s="45" t="s">
        <v>53</v>
      </c>
      <c r="D15" s="47"/>
      <c r="E15" s="98"/>
      <c r="F15" s="99"/>
      <c r="G15" s="99"/>
      <c r="H15" s="99"/>
      <c r="I15" s="22"/>
      <c r="K15" s="18" t="str">
        <f>IF(D15="〇",C15,"")</f>
        <v/>
      </c>
      <c r="L15" s="19" t="str">
        <f>IF(D15="×",C15,"")</f>
        <v/>
      </c>
      <c r="N15" s="4" t="s">
        <v>30</v>
      </c>
    </row>
    <row r="16" spans="1:14" ht="14.25" thickBot="1">
      <c r="A16" s="48"/>
      <c r="B16" s="49"/>
      <c r="C16" s="50" t="s">
        <v>54</v>
      </c>
      <c r="D16" s="51"/>
      <c r="E16" s="98"/>
      <c r="F16" s="99"/>
      <c r="G16" s="99"/>
      <c r="H16" s="99"/>
      <c r="I16" s="22"/>
      <c r="K16" s="18" t="str">
        <f>IF(D16="〇",C16,"")</f>
        <v/>
      </c>
      <c r="L16" s="19" t="str">
        <f>IF(D16="×",C16,"")</f>
        <v/>
      </c>
      <c r="N16" s="3" t="s">
        <v>20</v>
      </c>
    </row>
    <row r="17" spans="1:14">
      <c r="A17" t="s">
        <v>16</v>
      </c>
      <c r="B17" t="s">
        <v>15</v>
      </c>
      <c r="C17" s="8" t="s">
        <v>19</v>
      </c>
      <c r="D17" s="9" t="s">
        <v>31</v>
      </c>
      <c r="E17" t="s">
        <v>25</v>
      </c>
      <c r="I17" s="22"/>
      <c r="K17" s="20" t="str">
        <f>CONCATENATE(K14,K15,K16,)</f>
        <v/>
      </c>
      <c r="L17" s="21" t="str">
        <f>CONCATENATE(L14,L15,L16)</f>
        <v/>
      </c>
      <c r="M17" s="11" t="str">
        <f>CONCATENATE(C17,D17)</f>
        <v>S63</v>
      </c>
      <c r="N17" s="5" t="s">
        <v>21</v>
      </c>
    </row>
    <row r="18" spans="1:14">
      <c r="B18" t="s">
        <v>14</v>
      </c>
      <c r="D18" s="2" t="s">
        <v>58</v>
      </c>
      <c r="I18" s="22"/>
      <c r="N18" s="4" t="s">
        <v>22</v>
      </c>
    </row>
    <row r="19" spans="1:14">
      <c r="B19" s="61" t="s">
        <v>59</v>
      </c>
      <c r="D19" s="2" t="s">
        <v>60</v>
      </c>
      <c r="I19" s="22"/>
    </row>
    <row r="20" spans="1:14">
      <c r="B20" s="61" t="s">
        <v>17</v>
      </c>
      <c r="D20" s="2" t="s">
        <v>18</v>
      </c>
      <c r="I20" s="22"/>
    </row>
    <row r="21" spans="1:14">
      <c r="A21" s="53"/>
      <c r="B21" s="53"/>
      <c r="C21" s="53"/>
      <c r="D21" s="53"/>
      <c r="E21" s="53"/>
      <c r="F21" s="53"/>
      <c r="G21" s="53"/>
      <c r="H21" s="53"/>
      <c r="I21" s="22"/>
    </row>
    <row r="22" spans="1:14">
      <c r="A22" s="12" t="s">
        <v>34</v>
      </c>
      <c r="B22" s="61" t="s">
        <v>7</v>
      </c>
      <c r="D22" s="1" t="s">
        <v>111</v>
      </c>
      <c r="I22" s="22"/>
    </row>
    <row r="23" spans="1:14">
      <c r="B23" s="61" t="s">
        <v>3</v>
      </c>
      <c r="D23" s="1" t="s">
        <v>9</v>
      </c>
      <c r="I23" s="22"/>
    </row>
    <row r="24" spans="1:14">
      <c r="B24" s="61" t="s">
        <v>23</v>
      </c>
      <c r="D24" s="1" t="s">
        <v>8</v>
      </c>
      <c r="I24" s="22"/>
    </row>
    <row r="25" spans="1:14">
      <c r="B25" s="61" t="s">
        <v>45</v>
      </c>
      <c r="D25" s="10">
        <v>30</v>
      </c>
      <c r="I25" s="22"/>
    </row>
    <row r="26" spans="1:14">
      <c r="A26" s="100" t="s">
        <v>10</v>
      </c>
      <c r="B26" s="100"/>
      <c r="D26" s="2" t="s">
        <v>75</v>
      </c>
      <c r="I26" s="22"/>
    </row>
    <row r="27" spans="1:14">
      <c r="A27" s="100" t="s">
        <v>55</v>
      </c>
      <c r="B27" s="100"/>
      <c r="D27" s="2" t="s">
        <v>76</v>
      </c>
      <c r="E27" t="s">
        <v>56</v>
      </c>
      <c r="I27" s="22"/>
    </row>
    <row r="28" spans="1:14">
      <c r="A28" s="100" t="s">
        <v>11</v>
      </c>
      <c r="B28" s="100"/>
      <c r="D28" s="7" t="s">
        <v>13</v>
      </c>
      <c r="I28" s="22"/>
    </row>
    <row r="29" spans="1:14" ht="14.25" thickBot="1">
      <c r="A29" s="61"/>
      <c r="B29" s="61" t="s">
        <v>74</v>
      </c>
      <c r="D29" s="2"/>
      <c r="I29" s="22"/>
    </row>
    <row r="30" spans="1:14">
      <c r="A30" s="40"/>
      <c r="B30" s="41" t="s">
        <v>66</v>
      </c>
      <c r="C30" s="42"/>
      <c r="D30" s="52"/>
      <c r="E30" s="98" t="s">
        <v>69</v>
      </c>
      <c r="F30" s="99"/>
      <c r="G30" s="99"/>
      <c r="H30" s="99"/>
      <c r="I30" s="22"/>
    </row>
    <row r="31" spans="1:14">
      <c r="A31" s="43"/>
      <c r="B31" s="44" t="s">
        <v>67</v>
      </c>
      <c r="C31" s="45"/>
      <c r="D31" s="46"/>
      <c r="E31" s="98"/>
      <c r="F31" s="99"/>
      <c r="G31" s="99"/>
      <c r="H31" s="99"/>
      <c r="I31" s="22"/>
      <c r="K31" s="16" t="s">
        <v>28</v>
      </c>
      <c r="L31" s="17" t="s">
        <v>30</v>
      </c>
    </row>
    <row r="32" spans="1:14">
      <c r="A32" s="43"/>
      <c r="B32" s="44" t="s">
        <v>26</v>
      </c>
      <c r="C32" s="45" t="s">
        <v>52</v>
      </c>
      <c r="D32" s="47"/>
      <c r="E32" s="98"/>
      <c r="F32" s="99"/>
      <c r="G32" s="99"/>
      <c r="H32" s="99"/>
      <c r="I32" s="22"/>
      <c r="K32" s="18" t="str">
        <f>IF(D32="〇",C32,"")</f>
        <v/>
      </c>
      <c r="L32" s="19" t="str">
        <f>IF(D32="×",C32,"")</f>
        <v/>
      </c>
    </row>
    <row r="33" spans="1:13">
      <c r="A33" s="43"/>
      <c r="B33" s="44"/>
      <c r="C33" s="45" t="s">
        <v>53</v>
      </c>
      <c r="D33" s="47"/>
      <c r="E33" s="98"/>
      <c r="F33" s="99"/>
      <c r="G33" s="99"/>
      <c r="H33" s="99"/>
      <c r="I33" s="22"/>
      <c r="K33" s="18" t="str">
        <f t="shared" ref="K33:K34" si="0">IF(D33="〇",C33,"")</f>
        <v/>
      </c>
      <c r="L33" s="19" t="str">
        <f t="shared" ref="L33:L34" si="1">IF(D33="×",C33,"")</f>
        <v/>
      </c>
    </row>
    <row r="34" spans="1:13" ht="14.25" thickBot="1">
      <c r="A34" s="48"/>
      <c r="B34" s="49"/>
      <c r="C34" s="50" t="s">
        <v>54</v>
      </c>
      <c r="D34" s="51"/>
      <c r="E34" s="98"/>
      <c r="F34" s="99"/>
      <c r="G34" s="99"/>
      <c r="H34" s="99"/>
      <c r="I34" s="22"/>
      <c r="K34" s="18" t="str">
        <f t="shared" si="0"/>
        <v/>
      </c>
      <c r="L34" s="19" t="str">
        <f t="shared" si="1"/>
        <v/>
      </c>
    </row>
    <row r="35" spans="1:13">
      <c r="A35" t="s">
        <v>16</v>
      </c>
      <c r="B35" t="s">
        <v>15</v>
      </c>
      <c r="C35" s="8" t="s">
        <v>32</v>
      </c>
      <c r="D35" s="9" t="s">
        <v>33</v>
      </c>
      <c r="E35" t="s">
        <v>25</v>
      </c>
      <c r="I35" s="22"/>
      <c r="K35" s="20" t="str">
        <f>CONCATENATE(K32,K33,K34,)</f>
        <v/>
      </c>
      <c r="L35" s="21" t="str">
        <f>CONCATENATE(L32,L33,L34)</f>
        <v/>
      </c>
      <c r="M35" s="11" t="str">
        <f>CONCATENATE(C35,D35)</f>
        <v>H1</v>
      </c>
    </row>
    <row r="36" spans="1:13">
      <c r="B36" t="s">
        <v>14</v>
      </c>
      <c r="D36" s="2" t="s">
        <v>78</v>
      </c>
      <c r="I36" s="22"/>
    </row>
    <row r="37" spans="1:13">
      <c r="B37" s="57" t="s">
        <v>59</v>
      </c>
      <c r="D37" s="2" t="s">
        <v>60</v>
      </c>
      <c r="I37" s="22"/>
    </row>
    <row r="38" spans="1:13">
      <c r="B38" s="61" t="s">
        <v>17</v>
      </c>
      <c r="D38" s="2" t="s">
        <v>79</v>
      </c>
      <c r="I38" s="22"/>
    </row>
    <row r="39" spans="1:13">
      <c r="I39" s="22"/>
    </row>
    <row r="40" spans="1:13">
      <c r="A40" s="12" t="s">
        <v>80</v>
      </c>
      <c r="B40" s="61" t="s">
        <v>7</v>
      </c>
      <c r="D40" s="1" t="s">
        <v>112</v>
      </c>
      <c r="I40" s="22"/>
    </row>
    <row r="41" spans="1:13">
      <c r="B41" s="61" t="s">
        <v>3</v>
      </c>
      <c r="D41" s="1" t="s">
        <v>24</v>
      </c>
      <c r="I41" s="22"/>
    </row>
    <row r="42" spans="1:13">
      <c r="B42" s="61" t="s">
        <v>23</v>
      </c>
      <c r="D42" s="1" t="s">
        <v>86</v>
      </c>
      <c r="I42" s="22"/>
    </row>
    <row r="43" spans="1:13">
      <c r="B43" s="61" t="s">
        <v>45</v>
      </c>
      <c r="D43" s="10">
        <v>22</v>
      </c>
      <c r="I43" s="22"/>
    </row>
    <row r="44" spans="1:13">
      <c r="A44" s="100" t="s">
        <v>10</v>
      </c>
      <c r="B44" s="100"/>
      <c r="D44" s="2"/>
      <c r="I44" s="22"/>
    </row>
    <row r="45" spans="1:13">
      <c r="A45" s="100" t="s">
        <v>55</v>
      </c>
      <c r="B45" s="100"/>
      <c r="D45" s="2"/>
      <c r="E45" t="s">
        <v>56</v>
      </c>
      <c r="I45" s="22"/>
    </row>
    <row r="46" spans="1:13">
      <c r="A46" s="100" t="s">
        <v>11</v>
      </c>
      <c r="B46" s="100"/>
      <c r="D46" s="7"/>
      <c r="I46" s="22"/>
    </row>
    <row r="47" spans="1:13" ht="14.25" thickBot="1">
      <c r="A47" s="61"/>
      <c r="B47" s="61" t="s">
        <v>74</v>
      </c>
      <c r="D47" s="2"/>
      <c r="I47" s="22"/>
    </row>
    <row r="48" spans="1:13">
      <c r="A48" s="40"/>
      <c r="B48" s="41" t="s">
        <v>66</v>
      </c>
      <c r="C48" s="42"/>
      <c r="D48" s="52">
        <v>5</v>
      </c>
      <c r="E48" s="98" t="s">
        <v>69</v>
      </c>
      <c r="F48" s="99"/>
      <c r="G48" s="99"/>
      <c r="H48" s="99"/>
      <c r="I48" s="22"/>
    </row>
    <row r="49" spans="1:13">
      <c r="A49" s="43"/>
      <c r="B49" s="44" t="s">
        <v>67</v>
      </c>
      <c r="C49" s="45"/>
      <c r="D49" s="46" t="s">
        <v>68</v>
      </c>
      <c r="E49" s="98"/>
      <c r="F49" s="99"/>
      <c r="G49" s="99"/>
      <c r="H49" s="99"/>
      <c r="I49" s="22"/>
      <c r="K49" s="16" t="s">
        <v>28</v>
      </c>
      <c r="L49" s="17" t="s">
        <v>30</v>
      </c>
    </row>
    <row r="50" spans="1:13">
      <c r="A50" s="43"/>
      <c r="B50" s="44" t="s">
        <v>26</v>
      </c>
      <c r="C50" s="45" t="s">
        <v>52</v>
      </c>
      <c r="D50" s="47" t="s">
        <v>28</v>
      </c>
      <c r="E50" s="98"/>
      <c r="F50" s="99"/>
      <c r="G50" s="99"/>
      <c r="H50" s="99"/>
      <c r="I50" s="22"/>
      <c r="K50" s="18" t="str">
        <f>IF(D50="〇",C50,"")</f>
        <v>①</v>
      </c>
      <c r="L50" s="19" t="str">
        <f>IF(D50="×",C50,"")</f>
        <v/>
      </c>
    </row>
    <row r="51" spans="1:13">
      <c r="A51" s="43"/>
      <c r="B51" s="44"/>
      <c r="C51" s="45" t="s">
        <v>53</v>
      </c>
      <c r="D51" s="47" t="s">
        <v>27</v>
      </c>
      <c r="E51" s="98"/>
      <c r="F51" s="99"/>
      <c r="G51" s="99"/>
      <c r="H51" s="99"/>
      <c r="I51" s="22"/>
      <c r="K51" s="18" t="str">
        <f t="shared" ref="K51:K52" si="2">IF(D51="〇",C51,"")</f>
        <v>②</v>
      </c>
      <c r="L51" s="19" t="str">
        <f t="shared" ref="L51:L52" si="3">IF(D51="×",C51,"")</f>
        <v/>
      </c>
    </row>
    <row r="52" spans="1:13" ht="14.25" thickBot="1">
      <c r="A52" s="48"/>
      <c r="B52" s="49"/>
      <c r="C52" s="50" t="s">
        <v>54</v>
      </c>
      <c r="D52" s="51" t="s">
        <v>27</v>
      </c>
      <c r="E52" s="98"/>
      <c r="F52" s="99"/>
      <c r="G52" s="99"/>
      <c r="H52" s="99"/>
      <c r="I52" s="22"/>
      <c r="K52" s="18" t="str">
        <f t="shared" si="2"/>
        <v>③</v>
      </c>
      <c r="L52" s="19" t="str">
        <f t="shared" si="3"/>
        <v/>
      </c>
    </row>
    <row r="53" spans="1:13">
      <c r="A53" t="s">
        <v>16</v>
      </c>
      <c r="B53" t="s">
        <v>15</v>
      </c>
      <c r="C53" s="8" t="s">
        <v>22</v>
      </c>
      <c r="D53" s="9" t="s">
        <v>33</v>
      </c>
      <c r="E53" t="s">
        <v>25</v>
      </c>
      <c r="I53" s="22"/>
      <c r="K53" s="20" t="str">
        <f>CONCATENATE(K50,K51,K52,)</f>
        <v>①②③</v>
      </c>
      <c r="L53" s="21" t="str">
        <f>CONCATENATE(L50,L51,L52)</f>
        <v/>
      </c>
      <c r="M53" s="11" t="str">
        <f>CONCATENATE(C53,D53)</f>
        <v>R1</v>
      </c>
    </row>
    <row r="54" spans="1:13">
      <c r="B54" t="s">
        <v>14</v>
      </c>
      <c r="D54" s="2" t="s">
        <v>87</v>
      </c>
      <c r="I54" s="22"/>
    </row>
    <row r="55" spans="1:13">
      <c r="B55" s="57" t="s">
        <v>59</v>
      </c>
      <c r="D55" s="2" t="s">
        <v>60</v>
      </c>
      <c r="I55" s="22"/>
    </row>
    <row r="56" spans="1:13">
      <c r="B56" s="61" t="s">
        <v>17</v>
      </c>
      <c r="D56" s="2" t="s">
        <v>18</v>
      </c>
      <c r="I56" s="22"/>
    </row>
    <row r="57" spans="1:13">
      <c r="I57" s="22"/>
    </row>
    <row r="58" spans="1:13">
      <c r="A58" s="12" t="s">
        <v>81</v>
      </c>
      <c r="B58" s="61" t="s">
        <v>7</v>
      </c>
      <c r="D58" s="1" t="s">
        <v>113</v>
      </c>
      <c r="I58" s="22"/>
    </row>
    <row r="59" spans="1:13">
      <c r="B59" s="61" t="s">
        <v>3</v>
      </c>
      <c r="D59" s="1" t="s">
        <v>36</v>
      </c>
      <c r="I59" s="22"/>
    </row>
    <row r="60" spans="1:13">
      <c r="B60" s="61" t="s">
        <v>23</v>
      </c>
      <c r="D60" s="1" t="s">
        <v>35</v>
      </c>
      <c r="I60" s="22"/>
    </row>
    <row r="61" spans="1:13">
      <c r="B61" s="61" t="s">
        <v>45</v>
      </c>
      <c r="D61" s="10">
        <v>10</v>
      </c>
      <c r="I61" s="22"/>
    </row>
    <row r="62" spans="1:13">
      <c r="A62" s="100" t="s">
        <v>10</v>
      </c>
      <c r="B62" s="100"/>
      <c r="D62" s="2"/>
      <c r="I62" s="22"/>
    </row>
    <row r="63" spans="1:13">
      <c r="A63" s="100" t="s">
        <v>55</v>
      </c>
      <c r="B63" s="100"/>
      <c r="D63" s="2"/>
      <c r="E63" t="s">
        <v>56</v>
      </c>
      <c r="I63" s="22"/>
    </row>
    <row r="64" spans="1:13">
      <c r="A64" s="100" t="s">
        <v>11</v>
      </c>
      <c r="B64" s="100"/>
      <c r="D64" s="7"/>
      <c r="I64" s="22"/>
    </row>
    <row r="65" spans="1:13" ht="14.25" thickBot="1">
      <c r="A65" s="61"/>
      <c r="B65" s="61" t="s">
        <v>74</v>
      </c>
      <c r="D65" s="2"/>
      <c r="I65" s="22"/>
    </row>
    <row r="66" spans="1:13">
      <c r="A66" s="40"/>
      <c r="B66" s="41" t="s">
        <v>66</v>
      </c>
      <c r="C66" s="42"/>
      <c r="D66" s="52">
        <v>5</v>
      </c>
      <c r="E66" s="98" t="s">
        <v>69</v>
      </c>
      <c r="F66" s="99"/>
      <c r="G66" s="99"/>
      <c r="H66" s="99"/>
      <c r="I66" s="22"/>
    </row>
    <row r="67" spans="1:13">
      <c r="A67" s="43"/>
      <c r="B67" s="44" t="s">
        <v>67</v>
      </c>
      <c r="C67" s="45"/>
      <c r="D67" s="46" t="s">
        <v>68</v>
      </c>
      <c r="E67" s="98"/>
      <c r="F67" s="99"/>
      <c r="G67" s="99"/>
      <c r="H67" s="99"/>
      <c r="I67" s="22"/>
      <c r="K67" s="16" t="s">
        <v>28</v>
      </c>
      <c r="L67" s="17" t="s">
        <v>30</v>
      </c>
    </row>
    <row r="68" spans="1:13">
      <c r="A68" s="43"/>
      <c r="B68" s="44" t="s">
        <v>26</v>
      </c>
      <c r="C68" s="45" t="s">
        <v>52</v>
      </c>
      <c r="D68" s="47" t="s">
        <v>29</v>
      </c>
      <c r="E68" s="98"/>
      <c r="F68" s="99"/>
      <c r="G68" s="99"/>
      <c r="H68" s="99"/>
      <c r="I68" s="22"/>
      <c r="K68" s="18" t="str">
        <f>IF(D68="〇",C68,"")</f>
        <v/>
      </c>
      <c r="L68" s="19" t="str">
        <f>IF(D68="×",C68,"")</f>
        <v>①</v>
      </c>
    </row>
    <row r="69" spans="1:13">
      <c r="A69" s="43"/>
      <c r="B69" s="44"/>
      <c r="C69" s="45" t="s">
        <v>53</v>
      </c>
      <c r="D69" s="47" t="s">
        <v>29</v>
      </c>
      <c r="E69" s="98"/>
      <c r="F69" s="99"/>
      <c r="G69" s="99"/>
      <c r="H69" s="99"/>
      <c r="I69" s="22"/>
      <c r="K69" s="18" t="str">
        <f t="shared" ref="K69:K70" si="4">IF(D69="〇",C69,"")</f>
        <v/>
      </c>
      <c r="L69" s="19" t="str">
        <f t="shared" ref="L69:L70" si="5">IF(D69="×",C69,"")</f>
        <v>②</v>
      </c>
    </row>
    <row r="70" spans="1:13" ht="14.25" thickBot="1">
      <c r="A70" s="48"/>
      <c r="B70" s="49"/>
      <c r="C70" s="50" t="s">
        <v>54</v>
      </c>
      <c r="D70" s="51" t="s">
        <v>29</v>
      </c>
      <c r="E70" s="98"/>
      <c r="F70" s="99"/>
      <c r="G70" s="99"/>
      <c r="H70" s="99"/>
      <c r="I70" s="22"/>
      <c r="K70" s="18" t="str">
        <f t="shared" si="4"/>
        <v/>
      </c>
      <c r="L70" s="19" t="str">
        <f t="shared" si="5"/>
        <v>③</v>
      </c>
    </row>
    <row r="71" spans="1:13">
      <c r="A71" t="s">
        <v>16</v>
      </c>
      <c r="B71" t="s">
        <v>15</v>
      </c>
      <c r="C71" s="8" t="s">
        <v>19</v>
      </c>
      <c r="D71" s="9" t="s">
        <v>91</v>
      </c>
      <c r="E71" t="s">
        <v>25</v>
      </c>
      <c r="I71" s="22"/>
      <c r="K71" s="20" t="str">
        <f>CONCATENATE(K68,K69,K70,)</f>
        <v/>
      </c>
      <c r="L71" s="21" t="str">
        <f>CONCATENATE(L68,L69,L70)</f>
        <v>①②③</v>
      </c>
      <c r="M71" s="11" t="str">
        <f>CONCATENATE(C71,D71)</f>
        <v>S43</v>
      </c>
    </row>
    <row r="72" spans="1:13">
      <c r="B72" t="s">
        <v>14</v>
      </c>
      <c r="D72" s="2" t="s">
        <v>89</v>
      </c>
      <c r="I72" s="22"/>
    </row>
    <row r="73" spans="1:13">
      <c r="B73" s="57" t="s">
        <v>59</v>
      </c>
      <c r="D73" s="2" t="s">
        <v>61</v>
      </c>
      <c r="I73" s="22"/>
    </row>
    <row r="74" spans="1:13">
      <c r="B74" s="61" t="s">
        <v>17</v>
      </c>
      <c r="D74" s="2" t="s">
        <v>18</v>
      </c>
      <c r="I74" s="22"/>
    </row>
    <row r="75" spans="1:13">
      <c r="I75" s="22"/>
    </row>
    <row r="76" spans="1:13">
      <c r="A76" s="12" t="s">
        <v>82</v>
      </c>
      <c r="B76" s="61" t="s">
        <v>7</v>
      </c>
      <c r="D76" s="1"/>
      <c r="I76" s="22"/>
    </row>
    <row r="77" spans="1:13">
      <c r="B77" s="61" t="s">
        <v>3</v>
      </c>
      <c r="D77" s="1" t="s">
        <v>37</v>
      </c>
      <c r="I77" s="22"/>
    </row>
    <row r="78" spans="1:13">
      <c r="B78" s="61" t="s">
        <v>23</v>
      </c>
      <c r="D78" s="1" t="s">
        <v>93</v>
      </c>
      <c r="I78" s="22"/>
    </row>
    <row r="79" spans="1:13">
      <c r="B79" s="61" t="s">
        <v>45</v>
      </c>
      <c r="D79" s="10">
        <v>6</v>
      </c>
      <c r="I79" s="22"/>
    </row>
    <row r="80" spans="1:13">
      <c r="A80" s="100" t="s">
        <v>10</v>
      </c>
      <c r="B80" s="100"/>
      <c r="D80" s="2" t="s">
        <v>94</v>
      </c>
      <c r="I80" s="22"/>
    </row>
    <row r="81" spans="1:13">
      <c r="A81" s="100" t="s">
        <v>55</v>
      </c>
      <c r="B81" s="100"/>
      <c r="D81" s="2" t="s">
        <v>76</v>
      </c>
      <c r="E81" t="s">
        <v>56</v>
      </c>
      <c r="I81" s="22"/>
    </row>
    <row r="82" spans="1:13">
      <c r="A82" s="100" t="s">
        <v>11</v>
      </c>
      <c r="B82" s="100"/>
      <c r="D82" s="7" t="s">
        <v>12</v>
      </c>
      <c r="I82" s="22"/>
    </row>
    <row r="83" spans="1:13" ht="14.25" thickBot="1">
      <c r="A83" s="61"/>
      <c r="B83" s="61" t="s">
        <v>74</v>
      </c>
      <c r="D83" s="2" t="s">
        <v>77</v>
      </c>
      <c r="I83" s="22"/>
    </row>
    <row r="84" spans="1:13">
      <c r="A84" s="40"/>
      <c r="B84" s="41" t="s">
        <v>66</v>
      </c>
      <c r="C84" s="42"/>
      <c r="D84" s="52"/>
      <c r="E84" s="98" t="s">
        <v>69</v>
      </c>
      <c r="F84" s="99"/>
      <c r="G84" s="99"/>
      <c r="H84" s="99"/>
      <c r="I84" s="22"/>
    </row>
    <row r="85" spans="1:13">
      <c r="A85" s="43"/>
      <c r="B85" s="44" t="s">
        <v>67</v>
      </c>
      <c r="C85" s="45"/>
      <c r="D85" s="46"/>
      <c r="E85" s="98"/>
      <c r="F85" s="99"/>
      <c r="G85" s="99"/>
      <c r="H85" s="99"/>
      <c r="I85" s="22"/>
      <c r="K85" s="16" t="s">
        <v>28</v>
      </c>
      <c r="L85" s="17" t="s">
        <v>30</v>
      </c>
    </row>
    <row r="86" spans="1:13">
      <c r="A86" s="43"/>
      <c r="B86" s="44" t="s">
        <v>26</v>
      </c>
      <c r="C86" s="45" t="s">
        <v>52</v>
      </c>
      <c r="D86" s="47"/>
      <c r="E86" s="98"/>
      <c r="F86" s="99"/>
      <c r="G86" s="99"/>
      <c r="H86" s="99"/>
      <c r="I86" s="22"/>
      <c r="K86" s="18" t="str">
        <f>IF(D86="〇",C86,"")</f>
        <v/>
      </c>
      <c r="L86" s="19" t="str">
        <f>IF(D86="×",C86,"")</f>
        <v/>
      </c>
    </row>
    <row r="87" spans="1:13">
      <c r="A87" s="43"/>
      <c r="B87" s="44"/>
      <c r="C87" s="45" t="s">
        <v>53</v>
      </c>
      <c r="D87" s="47"/>
      <c r="E87" s="98"/>
      <c r="F87" s="99"/>
      <c r="G87" s="99"/>
      <c r="H87" s="99"/>
      <c r="I87" s="22"/>
      <c r="K87" s="18" t="str">
        <f t="shared" ref="K87:K88" si="6">IF(D87="〇",C87,"")</f>
        <v/>
      </c>
      <c r="L87" s="19" t="str">
        <f t="shared" ref="L87:L88" si="7">IF(D87="×",C87,"")</f>
        <v/>
      </c>
    </row>
    <row r="88" spans="1:13" ht="14.25" thickBot="1">
      <c r="A88" s="48"/>
      <c r="B88" s="49"/>
      <c r="C88" s="50" t="s">
        <v>54</v>
      </c>
      <c r="D88" s="51"/>
      <c r="E88" s="98"/>
      <c r="F88" s="99"/>
      <c r="G88" s="99"/>
      <c r="H88" s="99"/>
      <c r="I88" s="22"/>
      <c r="K88" s="18" t="str">
        <f t="shared" si="6"/>
        <v/>
      </c>
      <c r="L88" s="19" t="str">
        <f t="shared" si="7"/>
        <v/>
      </c>
    </row>
    <row r="89" spans="1:13">
      <c r="A89" t="s">
        <v>16</v>
      </c>
      <c r="B89" t="s">
        <v>15</v>
      </c>
      <c r="C89" s="8" t="s">
        <v>32</v>
      </c>
      <c r="D89" s="9" t="s">
        <v>95</v>
      </c>
      <c r="E89" t="s">
        <v>25</v>
      </c>
      <c r="I89" s="22"/>
      <c r="K89" s="20" t="str">
        <f>CONCATENATE(K86,K87,K88,)</f>
        <v/>
      </c>
      <c r="L89" s="21" t="str">
        <f>CONCATENATE(L86,L87,L88)</f>
        <v/>
      </c>
      <c r="M89" s="11" t="str">
        <f>CONCATENATE(C89,D89)</f>
        <v>H30</v>
      </c>
    </row>
    <row r="90" spans="1:13">
      <c r="B90" t="s">
        <v>14</v>
      </c>
      <c r="D90" s="2" t="s">
        <v>96</v>
      </c>
      <c r="I90" s="22"/>
    </row>
    <row r="91" spans="1:13">
      <c r="B91" s="57" t="s">
        <v>59</v>
      </c>
      <c r="D91" s="2" t="s">
        <v>60</v>
      </c>
      <c r="I91" s="22"/>
    </row>
    <row r="92" spans="1:13">
      <c r="B92" s="61" t="s">
        <v>17</v>
      </c>
      <c r="D92" s="2" t="s">
        <v>79</v>
      </c>
      <c r="I92" s="22"/>
    </row>
    <row r="93" spans="1:13">
      <c r="I93" s="22"/>
    </row>
    <row r="94" spans="1:13">
      <c r="A94" s="12" t="s">
        <v>83</v>
      </c>
      <c r="B94" s="61" t="s">
        <v>7</v>
      </c>
      <c r="D94" s="1"/>
      <c r="I94" s="22"/>
    </row>
    <row r="95" spans="1:13">
      <c r="B95" s="61" t="s">
        <v>3</v>
      </c>
      <c r="D95" s="1" t="s">
        <v>39</v>
      </c>
      <c r="I95" s="22"/>
    </row>
    <row r="96" spans="1:13">
      <c r="B96" s="61" t="s">
        <v>23</v>
      </c>
      <c r="D96" s="1" t="s">
        <v>38</v>
      </c>
      <c r="I96" s="22"/>
    </row>
    <row r="97" spans="1:13">
      <c r="B97" s="61" t="s">
        <v>45</v>
      </c>
      <c r="D97" s="10">
        <v>5</v>
      </c>
      <c r="I97" s="22"/>
    </row>
    <row r="98" spans="1:13">
      <c r="A98" s="100" t="s">
        <v>10</v>
      </c>
      <c r="B98" s="100"/>
      <c r="D98" s="2" t="s">
        <v>98</v>
      </c>
      <c r="I98" s="22"/>
    </row>
    <row r="99" spans="1:13">
      <c r="A99" s="100" t="s">
        <v>55</v>
      </c>
      <c r="B99" s="100"/>
      <c r="D99" s="2" t="s">
        <v>76</v>
      </c>
      <c r="E99" t="s">
        <v>56</v>
      </c>
      <c r="I99" s="22"/>
    </row>
    <row r="100" spans="1:13">
      <c r="A100" s="100" t="s">
        <v>11</v>
      </c>
      <c r="B100" s="100"/>
      <c r="D100" s="7" t="s">
        <v>13</v>
      </c>
      <c r="I100" s="22"/>
    </row>
    <row r="101" spans="1:13" ht="14.25" thickBot="1">
      <c r="A101" s="61"/>
      <c r="B101" s="61" t="s">
        <v>74</v>
      </c>
      <c r="D101" s="2"/>
      <c r="I101" s="22"/>
    </row>
    <row r="102" spans="1:13">
      <c r="A102" s="40"/>
      <c r="B102" s="41" t="s">
        <v>66</v>
      </c>
      <c r="C102" s="42"/>
      <c r="D102" s="52"/>
      <c r="E102" s="98" t="s">
        <v>69</v>
      </c>
      <c r="F102" s="99"/>
      <c r="G102" s="99"/>
      <c r="H102" s="99"/>
      <c r="I102" s="22"/>
    </row>
    <row r="103" spans="1:13">
      <c r="A103" s="43"/>
      <c r="B103" s="44" t="s">
        <v>67</v>
      </c>
      <c r="C103" s="45"/>
      <c r="D103" s="46"/>
      <c r="E103" s="98"/>
      <c r="F103" s="99"/>
      <c r="G103" s="99"/>
      <c r="H103" s="99"/>
      <c r="I103" s="22"/>
      <c r="K103" s="16" t="s">
        <v>28</v>
      </c>
      <c r="L103" s="17" t="s">
        <v>30</v>
      </c>
    </row>
    <row r="104" spans="1:13">
      <c r="A104" s="43"/>
      <c r="B104" s="44" t="s">
        <v>26</v>
      </c>
      <c r="C104" s="45" t="s">
        <v>52</v>
      </c>
      <c r="D104" s="47"/>
      <c r="E104" s="98"/>
      <c r="F104" s="99"/>
      <c r="G104" s="99"/>
      <c r="H104" s="99"/>
      <c r="I104" s="22"/>
      <c r="K104" s="18" t="str">
        <f>IF(D104="〇",C104,"")</f>
        <v/>
      </c>
      <c r="L104" s="19" t="str">
        <f>IF(D104="×",C104,"")</f>
        <v/>
      </c>
    </row>
    <row r="105" spans="1:13">
      <c r="A105" s="43"/>
      <c r="B105" s="44"/>
      <c r="C105" s="45" t="s">
        <v>53</v>
      </c>
      <c r="D105" s="47"/>
      <c r="E105" s="98"/>
      <c r="F105" s="99"/>
      <c r="G105" s="99"/>
      <c r="H105" s="99"/>
      <c r="I105" s="22"/>
      <c r="K105" s="18" t="str">
        <f t="shared" ref="K105:K106" si="8">IF(D105="〇",C105,"")</f>
        <v/>
      </c>
      <c r="L105" s="19" t="str">
        <f t="shared" ref="L105:L106" si="9">IF(D105="×",C105,"")</f>
        <v/>
      </c>
    </row>
    <row r="106" spans="1:13" ht="14.25" thickBot="1">
      <c r="A106" s="48"/>
      <c r="B106" s="49"/>
      <c r="C106" s="50" t="s">
        <v>54</v>
      </c>
      <c r="D106" s="51"/>
      <c r="E106" s="98"/>
      <c r="F106" s="99"/>
      <c r="G106" s="99"/>
      <c r="H106" s="99"/>
      <c r="I106" s="22"/>
      <c r="K106" s="18" t="str">
        <f t="shared" si="8"/>
        <v/>
      </c>
      <c r="L106" s="19" t="str">
        <f t="shared" si="9"/>
        <v/>
      </c>
    </row>
    <row r="107" spans="1:13">
      <c r="A107" t="s">
        <v>16</v>
      </c>
      <c r="B107" t="s">
        <v>15</v>
      </c>
      <c r="C107" s="8" t="s">
        <v>88</v>
      </c>
      <c r="D107" s="9" t="s">
        <v>33</v>
      </c>
      <c r="E107" t="s">
        <v>25</v>
      </c>
      <c r="I107" s="22"/>
      <c r="K107" s="20" t="str">
        <f>CONCATENATE(K104,K105,K106,)</f>
        <v/>
      </c>
      <c r="L107" s="21" t="str">
        <f>CONCATENATE(L104,L105,L106)</f>
        <v/>
      </c>
      <c r="M107" s="11" t="str">
        <f>CONCATENATE(C107,D107)</f>
        <v>R1</v>
      </c>
    </row>
    <row r="108" spans="1:13">
      <c r="B108" t="s">
        <v>14</v>
      </c>
      <c r="D108" s="2" t="s">
        <v>110</v>
      </c>
      <c r="I108" s="22"/>
    </row>
    <row r="109" spans="1:13">
      <c r="B109" s="57" t="s">
        <v>59</v>
      </c>
      <c r="D109" s="2" t="s">
        <v>60</v>
      </c>
      <c r="I109" s="22"/>
    </row>
    <row r="110" spans="1:13">
      <c r="B110" s="61" t="s">
        <v>17</v>
      </c>
      <c r="D110" s="2" t="s">
        <v>79</v>
      </c>
      <c r="I110" s="22"/>
    </row>
    <row r="111" spans="1:13">
      <c r="I111" s="22"/>
    </row>
    <row r="112" spans="1:13">
      <c r="A112" s="12" t="s">
        <v>84</v>
      </c>
      <c r="B112" s="61" t="s">
        <v>7</v>
      </c>
      <c r="D112" s="1"/>
      <c r="I112" s="22"/>
    </row>
    <row r="113" spans="1:13">
      <c r="B113" s="61" t="s">
        <v>3</v>
      </c>
      <c r="D113" s="1" t="s">
        <v>41</v>
      </c>
      <c r="I113" s="22"/>
    </row>
    <row r="114" spans="1:13">
      <c r="B114" s="61" t="s">
        <v>23</v>
      </c>
      <c r="D114" s="1" t="s">
        <v>40</v>
      </c>
      <c r="I114" s="22"/>
    </row>
    <row r="115" spans="1:13">
      <c r="B115" s="61" t="s">
        <v>45</v>
      </c>
      <c r="D115" s="10">
        <v>4</v>
      </c>
      <c r="I115" s="22"/>
    </row>
    <row r="116" spans="1:13">
      <c r="A116" s="100" t="s">
        <v>10</v>
      </c>
      <c r="B116" s="100"/>
      <c r="D116" s="2" t="s">
        <v>100</v>
      </c>
      <c r="I116" s="22"/>
    </row>
    <row r="117" spans="1:13">
      <c r="A117" s="100" t="s">
        <v>55</v>
      </c>
      <c r="B117" s="100"/>
      <c r="D117" s="2" t="s">
        <v>76</v>
      </c>
      <c r="E117" t="s">
        <v>56</v>
      </c>
      <c r="I117" s="22"/>
    </row>
    <row r="118" spans="1:13">
      <c r="A118" s="100" t="s">
        <v>11</v>
      </c>
      <c r="B118" s="100"/>
      <c r="D118" s="7" t="s">
        <v>12</v>
      </c>
      <c r="I118" s="22"/>
    </row>
    <row r="119" spans="1:13" ht="14.25" thickBot="1">
      <c r="A119" s="61"/>
      <c r="B119" s="61" t="s">
        <v>74</v>
      </c>
      <c r="D119" s="2" t="s">
        <v>77</v>
      </c>
      <c r="I119" s="22"/>
    </row>
    <row r="120" spans="1:13">
      <c r="A120" s="40"/>
      <c r="B120" s="41" t="s">
        <v>66</v>
      </c>
      <c r="C120" s="42"/>
      <c r="D120" s="52"/>
      <c r="E120" s="98" t="s">
        <v>69</v>
      </c>
      <c r="F120" s="99"/>
      <c r="G120" s="99"/>
      <c r="H120" s="99"/>
      <c r="I120" s="22"/>
    </row>
    <row r="121" spans="1:13">
      <c r="A121" s="43"/>
      <c r="B121" s="44" t="s">
        <v>67</v>
      </c>
      <c r="C121" s="45"/>
      <c r="D121" s="46"/>
      <c r="E121" s="98"/>
      <c r="F121" s="99"/>
      <c r="G121" s="99"/>
      <c r="H121" s="99"/>
      <c r="I121" s="22"/>
      <c r="K121" s="16" t="s">
        <v>28</v>
      </c>
      <c r="L121" s="17" t="s">
        <v>30</v>
      </c>
    </row>
    <row r="122" spans="1:13">
      <c r="A122" s="43"/>
      <c r="B122" s="44" t="s">
        <v>26</v>
      </c>
      <c r="C122" s="45" t="s">
        <v>52</v>
      </c>
      <c r="D122" s="47"/>
      <c r="E122" s="98"/>
      <c r="F122" s="99"/>
      <c r="G122" s="99"/>
      <c r="H122" s="99"/>
      <c r="I122" s="22"/>
      <c r="K122" s="18" t="str">
        <f>IF(D122="〇",C122,"")</f>
        <v/>
      </c>
      <c r="L122" s="19" t="str">
        <f>IF(D122="×",C122,"")</f>
        <v/>
      </c>
    </row>
    <row r="123" spans="1:13">
      <c r="A123" s="43"/>
      <c r="B123" s="44"/>
      <c r="C123" s="45" t="s">
        <v>53</v>
      </c>
      <c r="D123" s="47"/>
      <c r="E123" s="98"/>
      <c r="F123" s="99"/>
      <c r="G123" s="99"/>
      <c r="H123" s="99"/>
      <c r="I123" s="22"/>
      <c r="K123" s="18" t="str">
        <f t="shared" ref="K123:K124" si="10">IF(D123="〇",C123,"")</f>
        <v/>
      </c>
      <c r="L123" s="19" t="str">
        <f t="shared" ref="L123:L124" si="11">IF(D123="×",C123,"")</f>
        <v/>
      </c>
    </row>
    <row r="124" spans="1:13" ht="14.25" thickBot="1">
      <c r="A124" s="48"/>
      <c r="B124" s="49"/>
      <c r="C124" s="50" t="s">
        <v>54</v>
      </c>
      <c r="D124" s="51"/>
      <c r="E124" s="98"/>
      <c r="F124" s="99"/>
      <c r="G124" s="99"/>
      <c r="H124" s="99"/>
      <c r="I124" s="22"/>
      <c r="K124" s="18" t="str">
        <f t="shared" si="10"/>
        <v/>
      </c>
      <c r="L124" s="19" t="str">
        <f t="shared" si="11"/>
        <v/>
      </c>
    </row>
    <row r="125" spans="1:13">
      <c r="A125" t="s">
        <v>16</v>
      </c>
      <c r="B125" t="s">
        <v>15</v>
      </c>
      <c r="C125" s="8" t="s">
        <v>32</v>
      </c>
      <c r="D125" s="9" t="s">
        <v>101</v>
      </c>
      <c r="E125" t="s">
        <v>25</v>
      </c>
      <c r="I125" s="22"/>
      <c r="K125" s="20" t="str">
        <f>CONCATENATE(K122,K123,K124,)</f>
        <v/>
      </c>
      <c r="L125" s="21" t="str">
        <f>CONCATENATE(L122,L123,L124)</f>
        <v/>
      </c>
      <c r="M125" s="11" t="str">
        <f>CONCATENATE(C125,D125)</f>
        <v>H10</v>
      </c>
    </row>
    <row r="126" spans="1:13">
      <c r="B126" t="s">
        <v>14</v>
      </c>
      <c r="D126" s="2" t="s">
        <v>102</v>
      </c>
      <c r="I126" s="22"/>
    </row>
    <row r="127" spans="1:13">
      <c r="B127" s="57" t="s">
        <v>59</v>
      </c>
      <c r="D127" s="2" t="s">
        <v>60</v>
      </c>
      <c r="I127" s="22"/>
    </row>
    <row r="128" spans="1:13">
      <c r="B128" s="61" t="s">
        <v>17</v>
      </c>
      <c r="D128" s="2" t="s">
        <v>18</v>
      </c>
      <c r="I128" s="22"/>
    </row>
    <row r="129" spans="1:13">
      <c r="I129" s="22"/>
    </row>
    <row r="130" spans="1:13">
      <c r="A130" s="12" t="s">
        <v>85</v>
      </c>
      <c r="B130" s="61" t="s">
        <v>7</v>
      </c>
      <c r="D130" s="1" t="s">
        <v>114</v>
      </c>
      <c r="I130" s="22"/>
    </row>
    <row r="131" spans="1:13">
      <c r="B131" s="61" t="s">
        <v>3</v>
      </c>
      <c r="D131" s="1" t="s">
        <v>43</v>
      </c>
      <c r="I131" s="22"/>
    </row>
    <row r="132" spans="1:13">
      <c r="B132" s="61" t="s">
        <v>23</v>
      </c>
      <c r="D132" s="1" t="s">
        <v>42</v>
      </c>
      <c r="I132" s="22"/>
    </row>
    <row r="133" spans="1:13">
      <c r="B133" s="61" t="s">
        <v>45</v>
      </c>
      <c r="D133" s="10">
        <v>44</v>
      </c>
      <c r="I133" s="22"/>
    </row>
    <row r="134" spans="1:13">
      <c r="A134" s="100" t="s">
        <v>10</v>
      </c>
      <c r="B134" s="100"/>
      <c r="D134" s="2"/>
      <c r="I134" s="22"/>
    </row>
    <row r="135" spans="1:13">
      <c r="A135" s="100" t="s">
        <v>55</v>
      </c>
      <c r="B135" s="100"/>
      <c r="D135" s="2"/>
      <c r="E135" t="s">
        <v>56</v>
      </c>
      <c r="I135" s="22"/>
    </row>
    <row r="136" spans="1:13">
      <c r="A136" s="100" t="s">
        <v>11</v>
      </c>
      <c r="B136" s="100"/>
      <c r="D136" s="7"/>
      <c r="I136" s="22"/>
    </row>
    <row r="137" spans="1:13" ht="14.25" thickBot="1">
      <c r="A137" s="61"/>
      <c r="B137" s="61" t="s">
        <v>74</v>
      </c>
      <c r="D137" s="2"/>
      <c r="I137" s="22"/>
    </row>
    <row r="138" spans="1:13">
      <c r="A138" s="40"/>
      <c r="B138" s="41" t="s">
        <v>66</v>
      </c>
      <c r="C138" s="42"/>
      <c r="D138" s="52">
        <v>9</v>
      </c>
      <c r="E138" s="98" t="s">
        <v>69</v>
      </c>
      <c r="F138" s="99"/>
      <c r="G138" s="99"/>
      <c r="H138" s="99"/>
      <c r="I138" s="22"/>
    </row>
    <row r="139" spans="1:13">
      <c r="A139" s="43"/>
      <c r="B139" s="44" t="s">
        <v>67</v>
      </c>
      <c r="C139" s="45"/>
      <c r="D139" s="46" t="s">
        <v>77</v>
      </c>
      <c r="E139" s="98"/>
      <c r="F139" s="99"/>
      <c r="G139" s="99"/>
      <c r="H139" s="99"/>
      <c r="I139" s="22"/>
      <c r="K139" s="16" t="s">
        <v>28</v>
      </c>
      <c r="L139" s="17" t="s">
        <v>30</v>
      </c>
    </row>
    <row r="140" spans="1:13">
      <c r="A140" s="43"/>
      <c r="B140" s="44" t="s">
        <v>26</v>
      </c>
      <c r="C140" s="45" t="s">
        <v>52</v>
      </c>
      <c r="D140" s="47" t="s">
        <v>29</v>
      </c>
      <c r="E140" s="98"/>
      <c r="F140" s="99"/>
      <c r="G140" s="99"/>
      <c r="H140" s="99"/>
      <c r="I140" s="22"/>
      <c r="K140" s="18" t="str">
        <f>IF(D140="〇",C140,"")</f>
        <v/>
      </c>
      <c r="L140" s="19" t="str">
        <f>IF(D140="×",C140,"")</f>
        <v>①</v>
      </c>
    </row>
    <row r="141" spans="1:13">
      <c r="A141" s="43"/>
      <c r="B141" s="44"/>
      <c r="C141" s="45" t="s">
        <v>53</v>
      </c>
      <c r="D141" s="47" t="s">
        <v>27</v>
      </c>
      <c r="E141" s="98"/>
      <c r="F141" s="99"/>
      <c r="G141" s="99"/>
      <c r="H141" s="99"/>
      <c r="I141" s="22"/>
      <c r="K141" s="18" t="str">
        <f t="shared" ref="K141:K142" si="12">IF(D141="〇",C141,"")</f>
        <v>②</v>
      </c>
      <c r="L141" s="19" t="str">
        <f t="shared" ref="L141:L142" si="13">IF(D141="×",C141,"")</f>
        <v/>
      </c>
    </row>
    <row r="142" spans="1:13" ht="14.25" thickBot="1">
      <c r="A142" s="48"/>
      <c r="B142" s="49"/>
      <c r="C142" s="50" t="s">
        <v>54</v>
      </c>
      <c r="D142" s="51" t="s">
        <v>27</v>
      </c>
      <c r="E142" s="98"/>
      <c r="F142" s="99"/>
      <c r="G142" s="99"/>
      <c r="H142" s="99"/>
      <c r="I142" s="22"/>
      <c r="K142" s="18" t="str">
        <f t="shared" si="12"/>
        <v>③</v>
      </c>
      <c r="L142" s="19" t="str">
        <f t="shared" si="13"/>
        <v/>
      </c>
    </row>
    <row r="143" spans="1:13">
      <c r="A143" t="s">
        <v>16</v>
      </c>
      <c r="B143" t="s">
        <v>15</v>
      </c>
      <c r="C143" s="8" t="s">
        <v>32</v>
      </c>
      <c r="D143" s="9" t="s">
        <v>33</v>
      </c>
      <c r="E143" t="s">
        <v>25</v>
      </c>
      <c r="I143" s="22"/>
      <c r="K143" s="20" t="str">
        <f>CONCATENATE(K140,K141,K142,)</f>
        <v>②③</v>
      </c>
      <c r="L143" s="21" t="str">
        <f>CONCATENATE(L140,L141,L142)</f>
        <v>①</v>
      </c>
      <c r="M143" s="11" t="str">
        <f>CONCATENATE(C143,D143)</f>
        <v>H1</v>
      </c>
    </row>
    <row r="144" spans="1:13">
      <c r="B144" t="s">
        <v>14</v>
      </c>
      <c r="D144" s="2" t="s">
        <v>78</v>
      </c>
      <c r="I144" s="22"/>
    </row>
    <row r="145" spans="2:9">
      <c r="B145" s="57" t="s">
        <v>59</v>
      </c>
      <c r="D145" s="2" t="s">
        <v>60</v>
      </c>
      <c r="I145" s="22"/>
    </row>
    <row r="146" spans="2:9">
      <c r="B146" s="61" t="s">
        <v>17</v>
      </c>
      <c r="D146" s="2" t="s">
        <v>18</v>
      </c>
      <c r="I146" s="22"/>
    </row>
    <row r="147" spans="2:9">
      <c r="I147" s="22"/>
    </row>
  </sheetData>
  <mergeCells count="34">
    <mergeCell ref="A98:B98"/>
    <mergeCell ref="A82:B82"/>
    <mergeCell ref="E138:H142"/>
    <mergeCell ref="E102:H106"/>
    <mergeCell ref="E120:H124"/>
    <mergeCell ref="A134:B134"/>
    <mergeCell ref="A135:B135"/>
    <mergeCell ref="A136:B136"/>
    <mergeCell ref="A116:B116"/>
    <mergeCell ref="A117:B117"/>
    <mergeCell ref="A118:B118"/>
    <mergeCell ref="A99:B99"/>
    <mergeCell ref="A100:B100"/>
    <mergeCell ref="E66:H70"/>
    <mergeCell ref="A80:B80"/>
    <mergeCell ref="A64:B64"/>
    <mergeCell ref="A81:B81"/>
    <mergeCell ref="E84:H88"/>
    <mergeCell ref="A62:B62"/>
    <mergeCell ref="A63:B63"/>
    <mergeCell ref="E12:H16"/>
    <mergeCell ref="D1:H1"/>
    <mergeCell ref="A8:B8"/>
    <mergeCell ref="A9:B9"/>
    <mergeCell ref="A10:B10"/>
    <mergeCell ref="A11:B11"/>
    <mergeCell ref="A45:B45"/>
    <mergeCell ref="A46:B46"/>
    <mergeCell ref="E48:H52"/>
    <mergeCell ref="E30:H34"/>
    <mergeCell ref="A44:B44"/>
    <mergeCell ref="A26:B26"/>
    <mergeCell ref="A27:B27"/>
    <mergeCell ref="A28:B28"/>
  </mergeCells>
  <phoneticPr fontId="1"/>
  <dataValidations count="4">
    <dataValidation imeMode="fullKatakana" allowBlank="1" showInputMessage="1" showErrorMessage="1" sqref="D6 D25 D79 D77 D97 D61 D59 D95 D23 D115 D43 D113 D41 D133 D131"/>
    <dataValidation type="list" allowBlank="1" showInputMessage="1" showErrorMessage="1" sqref="C17 C35 C143 C53 C125 C71 C89 C107">
      <formula1>$N$16:$N$18</formula1>
    </dataValidation>
    <dataValidation type="list" allowBlank="1" showInputMessage="1" showErrorMessage="1" sqref="D32:D34 D14:D16 D122:D124 D50:D52 D104:D106 D68:D70 D86:D88 D140:D142">
      <formula1>$N$14:$N$15</formula1>
    </dataValidation>
    <dataValidation type="list" allowBlank="1" showInputMessage="1" showErrorMessage="1" sqref="D118 D10 D28 D46 D100 D64 D82 D136">
      <formula1>$N$9:$N$10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147"/>
  <sheetViews>
    <sheetView tabSelected="1" workbookViewId="0">
      <selection activeCell="F3" sqref="F3"/>
    </sheetView>
  </sheetViews>
  <sheetFormatPr defaultRowHeight="13.5"/>
  <cols>
    <col min="1" max="1" width="28.125" bestFit="1" customWidth="1"/>
    <col min="2" max="2" width="8.5" bestFit="1" customWidth="1"/>
    <col min="3" max="3" width="2.25" bestFit="1" customWidth="1"/>
    <col min="4" max="4" width="24.25" bestFit="1" customWidth="1"/>
    <col min="9" max="9" width="0.75" customWidth="1"/>
    <col min="11" max="11" width="6.75" bestFit="1" customWidth="1"/>
    <col min="12" max="12" width="8.5" bestFit="1" customWidth="1"/>
    <col min="13" max="13" width="6.25" bestFit="1" customWidth="1"/>
    <col min="14" max="14" width="3" bestFit="1" customWidth="1"/>
  </cols>
  <sheetData>
    <row r="1" spans="1:14" ht="39.4" customHeight="1">
      <c r="A1" t="s">
        <v>4</v>
      </c>
      <c r="D1" s="102" t="s">
        <v>48</v>
      </c>
      <c r="E1" s="102"/>
      <c r="F1" s="102"/>
      <c r="G1" s="102"/>
      <c r="H1" s="102"/>
      <c r="I1" s="22"/>
      <c r="J1" t="s">
        <v>47</v>
      </c>
    </row>
    <row r="2" spans="1:14">
      <c r="I2" s="22"/>
    </row>
    <row r="3" spans="1:14">
      <c r="A3" s="12" t="s">
        <v>5</v>
      </c>
      <c r="D3" s="34"/>
      <c r="I3" s="22"/>
    </row>
    <row r="4" spans="1:14">
      <c r="A4" s="53"/>
      <c r="B4" s="53"/>
      <c r="C4" s="53"/>
      <c r="D4" s="53"/>
      <c r="E4" s="53"/>
      <c r="F4" s="53"/>
      <c r="G4" s="53"/>
      <c r="H4" s="53"/>
      <c r="I4" s="22"/>
    </row>
    <row r="5" spans="1:14">
      <c r="A5" s="12" t="s">
        <v>6</v>
      </c>
      <c r="B5" s="6" t="s">
        <v>7</v>
      </c>
      <c r="D5" s="34"/>
      <c r="I5" s="22"/>
    </row>
    <row r="6" spans="1:14">
      <c r="B6" s="6" t="s">
        <v>3</v>
      </c>
      <c r="D6" s="34"/>
      <c r="I6" s="22"/>
    </row>
    <row r="7" spans="1:14">
      <c r="B7" s="6" t="s">
        <v>23</v>
      </c>
      <c r="D7" s="34"/>
      <c r="I7" s="22"/>
    </row>
    <row r="8" spans="1:14">
      <c r="A8" s="100" t="s">
        <v>10</v>
      </c>
      <c r="B8" s="100"/>
      <c r="D8" s="32"/>
      <c r="I8" s="22"/>
    </row>
    <row r="9" spans="1:14">
      <c r="A9" s="100" t="s">
        <v>73</v>
      </c>
      <c r="B9" s="100"/>
      <c r="D9" s="33"/>
      <c r="E9" t="s">
        <v>56</v>
      </c>
      <c r="I9" s="22"/>
      <c r="N9" s="3" t="s">
        <v>12</v>
      </c>
    </row>
    <row r="10" spans="1:14">
      <c r="A10" s="100" t="s">
        <v>11</v>
      </c>
      <c r="B10" s="100"/>
      <c r="D10" s="7"/>
      <c r="I10" s="22"/>
      <c r="N10" s="4" t="s">
        <v>13</v>
      </c>
    </row>
    <row r="11" spans="1:14" ht="14.25" thickBot="1">
      <c r="A11" s="100" t="s">
        <v>57</v>
      </c>
      <c r="B11" s="100"/>
      <c r="D11" s="33"/>
      <c r="E11" t="s">
        <v>62</v>
      </c>
      <c r="I11" s="22"/>
    </row>
    <row r="12" spans="1:14">
      <c r="A12" s="40"/>
      <c r="B12" s="41" t="s">
        <v>66</v>
      </c>
      <c r="C12" s="42"/>
      <c r="D12" s="52"/>
      <c r="E12" s="98" t="s">
        <v>69</v>
      </c>
      <c r="F12" s="99"/>
      <c r="G12" s="99"/>
      <c r="H12" s="99"/>
      <c r="I12" s="22"/>
    </row>
    <row r="13" spans="1:14">
      <c r="A13" s="43"/>
      <c r="B13" s="44" t="s">
        <v>67</v>
      </c>
      <c r="C13" s="45"/>
      <c r="D13" s="46"/>
      <c r="E13" s="98"/>
      <c r="F13" s="99"/>
      <c r="G13" s="99"/>
      <c r="H13" s="99"/>
      <c r="I13" s="22"/>
      <c r="K13" s="16" t="s">
        <v>28</v>
      </c>
      <c r="L13" s="17" t="s">
        <v>30</v>
      </c>
    </row>
    <row r="14" spans="1:14">
      <c r="A14" s="43"/>
      <c r="B14" s="44" t="s">
        <v>26</v>
      </c>
      <c r="C14" s="45" t="s">
        <v>52</v>
      </c>
      <c r="D14" s="47"/>
      <c r="E14" s="98"/>
      <c r="F14" s="99"/>
      <c r="G14" s="99"/>
      <c r="H14" s="99"/>
      <c r="I14" s="22"/>
      <c r="K14" s="18" t="str">
        <f>IF(D14="〇",C14,"")</f>
        <v/>
      </c>
      <c r="L14" s="19" t="str">
        <f>IF(D14="×",C14,"")</f>
        <v/>
      </c>
      <c r="N14" s="3" t="s">
        <v>28</v>
      </c>
    </row>
    <row r="15" spans="1:14">
      <c r="A15" s="43"/>
      <c r="B15" s="44"/>
      <c r="C15" s="45" t="s">
        <v>53</v>
      </c>
      <c r="D15" s="47"/>
      <c r="E15" s="98"/>
      <c r="F15" s="99"/>
      <c r="G15" s="99"/>
      <c r="H15" s="99"/>
      <c r="I15" s="22"/>
      <c r="K15" s="18" t="str">
        <f>IF(D15="〇",C15,"")</f>
        <v/>
      </c>
      <c r="L15" s="19" t="str">
        <f>IF(D15="×",C15,"")</f>
        <v/>
      </c>
      <c r="N15" s="4" t="s">
        <v>30</v>
      </c>
    </row>
    <row r="16" spans="1:14" ht="14.25" thickBot="1">
      <c r="A16" s="48"/>
      <c r="B16" s="49"/>
      <c r="C16" s="50" t="s">
        <v>54</v>
      </c>
      <c r="D16" s="51"/>
      <c r="E16" s="98"/>
      <c r="F16" s="99"/>
      <c r="G16" s="99"/>
      <c r="H16" s="99"/>
      <c r="I16" s="22"/>
      <c r="K16" s="18" t="str">
        <f>IF(D16="〇",C16,"")</f>
        <v/>
      </c>
      <c r="L16" s="19" t="str">
        <f>IF(D16="×",C16,"")</f>
        <v/>
      </c>
      <c r="N16" s="3" t="s">
        <v>20</v>
      </c>
    </row>
    <row r="17" spans="1:14">
      <c r="A17" t="s">
        <v>16</v>
      </c>
      <c r="B17" t="s">
        <v>15</v>
      </c>
      <c r="C17" s="8"/>
      <c r="D17" s="9"/>
      <c r="E17" t="s">
        <v>25</v>
      </c>
      <c r="I17" s="22"/>
      <c r="K17" s="20" t="str">
        <f>CONCATENATE(K14,K15,K16,)</f>
        <v/>
      </c>
      <c r="L17" s="21" t="str">
        <f>CONCATENATE(L14,L15,L16)</f>
        <v/>
      </c>
      <c r="M17" s="11" t="str">
        <f>CONCATENATE(C17,D17)</f>
        <v/>
      </c>
      <c r="N17" s="5" t="s">
        <v>21</v>
      </c>
    </row>
    <row r="18" spans="1:14">
      <c r="B18" t="s">
        <v>14</v>
      </c>
      <c r="D18" s="2"/>
      <c r="I18" s="22"/>
      <c r="N18" s="4" t="s">
        <v>22</v>
      </c>
    </row>
    <row r="19" spans="1:14">
      <c r="B19" s="30" t="s">
        <v>59</v>
      </c>
      <c r="D19" s="2"/>
      <c r="I19" s="22"/>
    </row>
    <row r="20" spans="1:14">
      <c r="B20" s="30" t="s">
        <v>17</v>
      </c>
      <c r="D20" s="2"/>
      <c r="I20" s="22"/>
    </row>
    <row r="21" spans="1:14">
      <c r="A21" s="53"/>
      <c r="B21" s="53"/>
      <c r="C21" s="53"/>
      <c r="D21" s="53"/>
      <c r="E21" s="53"/>
      <c r="F21" s="53"/>
      <c r="G21" s="53"/>
      <c r="H21" s="53"/>
      <c r="I21" s="22"/>
    </row>
    <row r="22" spans="1:14">
      <c r="A22" s="12" t="s">
        <v>34</v>
      </c>
      <c r="B22" s="6" t="s">
        <v>7</v>
      </c>
      <c r="D22" s="1"/>
      <c r="I22" s="22"/>
    </row>
    <row r="23" spans="1:14">
      <c r="B23" s="6" t="s">
        <v>3</v>
      </c>
      <c r="D23" s="1"/>
      <c r="I23" s="22"/>
    </row>
    <row r="24" spans="1:14">
      <c r="B24" s="6" t="s">
        <v>23</v>
      </c>
      <c r="D24" s="1"/>
      <c r="I24" s="22"/>
    </row>
    <row r="25" spans="1:14">
      <c r="B25" s="6" t="s">
        <v>45</v>
      </c>
      <c r="D25" s="10"/>
      <c r="I25" s="22"/>
    </row>
    <row r="26" spans="1:14">
      <c r="A26" s="100" t="s">
        <v>10</v>
      </c>
      <c r="B26" s="100"/>
      <c r="D26" s="2"/>
      <c r="I26" s="22"/>
    </row>
    <row r="27" spans="1:14">
      <c r="A27" s="100" t="s">
        <v>55</v>
      </c>
      <c r="B27" s="100"/>
      <c r="D27" s="2"/>
      <c r="E27" t="s">
        <v>56</v>
      </c>
      <c r="I27" s="22"/>
    </row>
    <row r="28" spans="1:14">
      <c r="A28" s="100" t="s">
        <v>11</v>
      </c>
      <c r="B28" s="100"/>
      <c r="D28" s="7"/>
      <c r="I28" s="22"/>
    </row>
    <row r="29" spans="1:14" ht="14.25" thickBot="1">
      <c r="A29" s="30"/>
      <c r="B29" s="30" t="s">
        <v>74</v>
      </c>
      <c r="D29" s="2"/>
      <c r="I29" s="22"/>
    </row>
    <row r="30" spans="1:14">
      <c r="A30" s="40"/>
      <c r="B30" s="41" t="s">
        <v>66</v>
      </c>
      <c r="C30" s="42"/>
      <c r="D30" s="52"/>
      <c r="E30" s="98" t="s">
        <v>69</v>
      </c>
      <c r="F30" s="99"/>
      <c r="G30" s="99"/>
      <c r="H30" s="99"/>
      <c r="I30" s="22"/>
    </row>
    <row r="31" spans="1:14">
      <c r="A31" s="43"/>
      <c r="B31" s="44" t="s">
        <v>67</v>
      </c>
      <c r="C31" s="45"/>
      <c r="D31" s="46"/>
      <c r="E31" s="98"/>
      <c r="F31" s="99"/>
      <c r="G31" s="99"/>
      <c r="H31" s="99"/>
      <c r="I31" s="22"/>
      <c r="K31" s="16" t="s">
        <v>28</v>
      </c>
      <c r="L31" s="17" t="s">
        <v>30</v>
      </c>
    </row>
    <row r="32" spans="1:14">
      <c r="A32" s="43"/>
      <c r="B32" s="44" t="s">
        <v>26</v>
      </c>
      <c r="C32" s="45" t="s">
        <v>52</v>
      </c>
      <c r="D32" s="47"/>
      <c r="E32" s="98"/>
      <c r="F32" s="99"/>
      <c r="G32" s="99"/>
      <c r="H32" s="99"/>
      <c r="I32" s="22"/>
      <c r="K32" s="18" t="str">
        <f>IF(D32="〇",C32,"")</f>
        <v/>
      </c>
      <c r="L32" s="19" t="str">
        <f>IF(D32="×",C32,"")</f>
        <v/>
      </c>
    </row>
    <row r="33" spans="1:13">
      <c r="A33" s="43"/>
      <c r="B33" s="44"/>
      <c r="C33" s="45" t="s">
        <v>53</v>
      </c>
      <c r="D33" s="47"/>
      <c r="E33" s="98"/>
      <c r="F33" s="99"/>
      <c r="G33" s="99"/>
      <c r="H33" s="99"/>
      <c r="I33" s="22"/>
      <c r="K33" s="18" t="str">
        <f t="shared" ref="K33:K34" si="0">IF(D33="〇",C33,"")</f>
        <v/>
      </c>
      <c r="L33" s="19" t="str">
        <f t="shared" ref="L33:L34" si="1">IF(D33="×",C33,"")</f>
        <v/>
      </c>
    </row>
    <row r="34" spans="1:13" ht="14.25" thickBot="1">
      <c r="A34" s="48"/>
      <c r="B34" s="49"/>
      <c r="C34" s="50" t="s">
        <v>54</v>
      </c>
      <c r="D34" s="51"/>
      <c r="E34" s="98"/>
      <c r="F34" s="99"/>
      <c r="G34" s="99"/>
      <c r="H34" s="99"/>
      <c r="I34" s="22"/>
      <c r="K34" s="18" t="str">
        <f t="shared" si="0"/>
        <v/>
      </c>
      <c r="L34" s="19" t="str">
        <f t="shared" si="1"/>
        <v/>
      </c>
    </row>
    <row r="35" spans="1:13">
      <c r="A35" t="s">
        <v>16</v>
      </c>
      <c r="B35" t="s">
        <v>15</v>
      </c>
      <c r="C35" s="8"/>
      <c r="D35" s="9"/>
      <c r="E35" t="s">
        <v>25</v>
      </c>
      <c r="I35" s="22"/>
      <c r="K35" s="20" t="str">
        <f>CONCATENATE(K32,K33,K34,)</f>
        <v/>
      </c>
      <c r="L35" s="21" t="str">
        <f>CONCATENATE(L32,L33,L34)</f>
        <v/>
      </c>
      <c r="M35" s="11" t="str">
        <f>CONCATENATE(C35,D35)</f>
        <v/>
      </c>
    </row>
    <row r="36" spans="1:13">
      <c r="B36" t="s">
        <v>14</v>
      </c>
      <c r="D36" s="2"/>
      <c r="I36" s="22"/>
    </row>
    <row r="37" spans="1:13">
      <c r="B37" s="57" t="s">
        <v>59</v>
      </c>
      <c r="D37" s="2"/>
      <c r="I37" s="22"/>
    </row>
    <row r="38" spans="1:13">
      <c r="B38" s="30" t="s">
        <v>17</v>
      </c>
      <c r="D38" s="2"/>
      <c r="I38" s="22"/>
    </row>
    <row r="39" spans="1:13">
      <c r="I39" s="22"/>
    </row>
    <row r="40" spans="1:13">
      <c r="A40" s="12" t="s">
        <v>80</v>
      </c>
      <c r="B40" s="30" t="s">
        <v>7</v>
      </c>
      <c r="D40" s="1"/>
      <c r="I40" s="22"/>
    </row>
    <row r="41" spans="1:13">
      <c r="B41" s="30" t="s">
        <v>3</v>
      </c>
      <c r="D41" s="1"/>
      <c r="I41" s="22"/>
    </row>
    <row r="42" spans="1:13">
      <c r="B42" s="30" t="s">
        <v>23</v>
      </c>
      <c r="D42" s="1"/>
      <c r="I42" s="22"/>
    </row>
    <row r="43" spans="1:13">
      <c r="B43" s="30" t="s">
        <v>45</v>
      </c>
      <c r="D43" s="10"/>
      <c r="I43" s="22"/>
    </row>
    <row r="44" spans="1:13">
      <c r="A44" s="100" t="s">
        <v>10</v>
      </c>
      <c r="B44" s="100"/>
      <c r="D44" s="2"/>
      <c r="I44" s="22"/>
    </row>
    <row r="45" spans="1:13">
      <c r="A45" s="100" t="s">
        <v>55</v>
      </c>
      <c r="B45" s="100"/>
      <c r="D45" s="2"/>
      <c r="E45" t="s">
        <v>56</v>
      </c>
      <c r="I45" s="22"/>
    </row>
    <row r="46" spans="1:13">
      <c r="A46" s="100" t="s">
        <v>11</v>
      </c>
      <c r="B46" s="100"/>
      <c r="D46" s="7"/>
      <c r="I46" s="22"/>
    </row>
    <row r="47" spans="1:13" ht="14.25" thickBot="1">
      <c r="A47" s="30"/>
      <c r="B47" s="30" t="s">
        <v>74</v>
      </c>
      <c r="D47" s="2"/>
      <c r="I47" s="22"/>
    </row>
    <row r="48" spans="1:13">
      <c r="A48" s="40"/>
      <c r="B48" s="41" t="s">
        <v>66</v>
      </c>
      <c r="C48" s="42"/>
      <c r="D48" s="52"/>
      <c r="E48" s="98" t="s">
        <v>69</v>
      </c>
      <c r="F48" s="99"/>
      <c r="G48" s="99"/>
      <c r="H48" s="99"/>
      <c r="I48" s="22"/>
    </row>
    <row r="49" spans="1:13">
      <c r="A49" s="43"/>
      <c r="B49" s="44" t="s">
        <v>67</v>
      </c>
      <c r="C49" s="45"/>
      <c r="D49" s="46"/>
      <c r="E49" s="98"/>
      <c r="F49" s="99"/>
      <c r="G49" s="99"/>
      <c r="H49" s="99"/>
      <c r="I49" s="22"/>
      <c r="K49" s="16" t="s">
        <v>28</v>
      </c>
      <c r="L49" s="17" t="s">
        <v>30</v>
      </c>
    </row>
    <row r="50" spans="1:13">
      <c r="A50" s="43"/>
      <c r="B50" s="44" t="s">
        <v>26</v>
      </c>
      <c r="C50" s="45" t="s">
        <v>52</v>
      </c>
      <c r="D50" s="47"/>
      <c r="E50" s="98"/>
      <c r="F50" s="99"/>
      <c r="G50" s="99"/>
      <c r="H50" s="99"/>
      <c r="I50" s="22"/>
      <c r="K50" s="18" t="str">
        <f>IF(D50="〇",C50,"")</f>
        <v/>
      </c>
      <c r="L50" s="19" t="str">
        <f>IF(D50="×",C50,"")</f>
        <v/>
      </c>
    </row>
    <row r="51" spans="1:13">
      <c r="A51" s="43"/>
      <c r="B51" s="44"/>
      <c r="C51" s="45" t="s">
        <v>53</v>
      </c>
      <c r="D51" s="47"/>
      <c r="E51" s="98"/>
      <c r="F51" s="99"/>
      <c r="G51" s="99"/>
      <c r="H51" s="99"/>
      <c r="I51" s="22"/>
      <c r="K51" s="18" t="str">
        <f t="shared" ref="K51:K52" si="2">IF(D51="〇",C51,"")</f>
        <v/>
      </c>
      <c r="L51" s="19" t="str">
        <f t="shared" ref="L51:L52" si="3">IF(D51="×",C51,"")</f>
        <v/>
      </c>
    </row>
    <row r="52" spans="1:13" ht="14.25" thickBot="1">
      <c r="A52" s="48"/>
      <c r="B52" s="49"/>
      <c r="C52" s="50" t="s">
        <v>54</v>
      </c>
      <c r="D52" s="51"/>
      <c r="E52" s="98"/>
      <c r="F52" s="99"/>
      <c r="G52" s="99"/>
      <c r="H52" s="99"/>
      <c r="I52" s="22"/>
      <c r="K52" s="18" t="str">
        <f t="shared" si="2"/>
        <v/>
      </c>
      <c r="L52" s="19" t="str">
        <f t="shared" si="3"/>
        <v/>
      </c>
    </row>
    <row r="53" spans="1:13">
      <c r="A53" t="s">
        <v>16</v>
      </c>
      <c r="B53" t="s">
        <v>15</v>
      </c>
      <c r="C53" s="8"/>
      <c r="D53" s="9"/>
      <c r="E53" t="s">
        <v>25</v>
      </c>
      <c r="I53" s="22"/>
      <c r="K53" s="20" t="str">
        <f>CONCATENATE(K50,K51,K52,)</f>
        <v/>
      </c>
      <c r="L53" s="21" t="str">
        <f>CONCATENATE(L50,L51,L52)</f>
        <v/>
      </c>
      <c r="M53" s="11" t="str">
        <f>CONCATENATE(C53,D53)</f>
        <v/>
      </c>
    </row>
    <row r="54" spans="1:13">
      <c r="B54" t="s">
        <v>14</v>
      </c>
      <c r="D54" s="2"/>
      <c r="I54" s="22"/>
    </row>
    <row r="55" spans="1:13">
      <c r="B55" s="57" t="s">
        <v>59</v>
      </c>
      <c r="D55" s="2"/>
      <c r="I55" s="22"/>
    </row>
    <row r="56" spans="1:13">
      <c r="B56" s="30" t="s">
        <v>17</v>
      </c>
      <c r="D56" s="2"/>
      <c r="I56" s="22"/>
    </row>
    <row r="57" spans="1:13">
      <c r="I57" s="22"/>
    </row>
    <row r="58" spans="1:13">
      <c r="A58" s="12" t="s">
        <v>81</v>
      </c>
      <c r="B58" s="30" t="s">
        <v>7</v>
      </c>
      <c r="D58" s="1"/>
      <c r="I58" s="22"/>
    </row>
    <row r="59" spans="1:13">
      <c r="B59" s="30" t="s">
        <v>3</v>
      </c>
      <c r="D59" s="1"/>
      <c r="I59" s="22"/>
    </row>
    <row r="60" spans="1:13">
      <c r="B60" s="30" t="s">
        <v>23</v>
      </c>
      <c r="D60" s="1"/>
      <c r="I60" s="22"/>
    </row>
    <row r="61" spans="1:13">
      <c r="B61" s="30" t="s">
        <v>45</v>
      </c>
      <c r="D61" s="10"/>
      <c r="I61" s="22"/>
    </row>
    <row r="62" spans="1:13">
      <c r="A62" s="100" t="s">
        <v>10</v>
      </c>
      <c r="B62" s="100"/>
      <c r="D62" s="2"/>
      <c r="I62" s="22"/>
    </row>
    <row r="63" spans="1:13">
      <c r="A63" s="100" t="s">
        <v>55</v>
      </c>
      <c r="B63" s="100"/>
      <c r="D63" s="2"/>
      <c r="E63" t="s">
        <v>56</v>
      </c>
      <c r="I63" s="22"/>
    </row>
    <row r="64" spans="1:13">
      <c r="A64" s="100" t="s">
        <v>11</v>
      </c>
      <c r="B64" s="100"/>
      <c r="D64" s="7"/>
      <c r="I64" s="22"/>
    </row>
    <row r="65" spans="1:13" ht="14.25" thickBot="1">
      <c r="A65" s="30"/>
      <c r="B65" s="30" t="s">
        <v>74</v>
      </c>
      <c r="D65" s="2"/>
      <c r="I65" s="22"/>
    </row>
    <row r="66" spans="1:13">
      <c r="A66" s="40"/>
      <c r="B66" s="41" t="s">
        <v>66</v>
      </c>
      <c r="C66" s="42"/>
      <c r="D66" s="52"/>
      <c r="E66" s="98" t="s">
        <v>69</v>
      </c>
      <c r="F66" s="99"/>
      <c r="G66" s="99"/>
      <c r="H66" s="99"/>
      <c r="I66" s="22"/>
    </row>
    <row r="67" spans="1:13">
      <c r="A67" s="43"/>
      <c r="B67" s="44" t="s">
        <v>67</v>
      </c>
      <c r="C67" s="45"/>
      <c r="D67" s="46"/>
      <c r="E67" s="98"/>
      <c r="F67" s="99"/>
      <c r="G67" s="99"/>
      <c r="H67" s="99"/>
      <c r="I67" s="22"/>
      <c r="K67" s="16" t="s">
        <v>28</v>
      </c>
      <c r="L67" s="17" t="s">
        <v>30</v>
      </c>
    </row>
    <row r="68" spans="1:13">
      <c r="A68" s="43"/>
      <c r="B68" s="44" t="s">
        <v>26</v>
      </c>
      <c r="C68" s="45" t="s">
        <v>52</v>
      </c>
      <c r="D68" s="47"/>
      <c r="E68" s="98"/>
      <c r="F68" s="99"/>
      <c r="G68" s="99"/>
      <c r="H68" s="99"/>
      <c r="I68" s="22"/>
      <c r="K68" s="18" t="str">
        <f>IF(D68="〇",C68,"")</f>
        <v/>
      </c>
      <c r="L68" s="19" t="str">
        <f>IF(D68="×",C68,"")</f>
        <v/>
      </c>
    </row>
    <row r="69" spans="1:13">
      <c r="A69" s="43"/>
      <c r="B69" s="44"/>
      <c r="C69" s="45" t="s">
        <v>53</v>
      </c>
      <c r="D69" s="47"/>
      <c r="E69" s="98"/>
      <c r="F69" s="99"/>
      <c r="G69" s="99"/>
      <c r="H69" s="99"/>
      <c r="I69" s="22"/>
      <c r="K69" s="18" t="str">
        <f t="shared" ref="K69:K70" si="4">IF(D69="〇",C69,"")</f>
        <v/>
      </c>
      <c r="L69" s="19" t="str">
        <f t="shared" ref="L69:L70" si="5">IF(D69="×",C69,"")</f>
        <v/>
      </c>
    </row>
    <row r="70" spans="1:13" ht="14.25" thickBot="1">
      <c r="A70" s="48"/>
      <c r="B70" s="49"/>
      <c r="C70" s="50" t="s">
        <v>54</v>
      </c>
      <c r="D70" s="51"/>
      <c r="E70" s="98"/>
      <c r="F70" s="99"/>
      <c r="G70" s="99"/>
      <c r="H70" s="99"/>
      <c r="I70" s="22"/>
      <c r="K70" s="18" t="str">
        <f t="shared" si="4"/>
        <v/>
      </c>
      <c r="L70" s="19" t="str">
        <f t="shared" si="5"/>
        <v/>
      </c>
    </row>
    <row r="71" spans="1:13">
      <c r="A71" t="s">
        <v>16</v>
      </c>
      <c r="B71" t="s">
        <v>15</v>
      </c>
      <c r="C71" s="8"/>
      <c r="D71" s="9"/>
      <c r="E71" t="s">
        <v>25</v>
      </c>
      <c r="I71" s="22"/>
      <c r="K71" s="20" t="str">
        <f>CONCATENATE(K68,K69,K70,)</f>
        <v/>
      </c>
      <c r="L71" s="21" t="str">
        <f>CONCATENATE(L68,L69,L70)</f>
        <v/>
      </c>
      <c r="M71" s="11" t="str">
        <f>CONCATENATE(C71,D71)</f>
        <v/>
      </c>
    </row>
    <row r="72" spans="1:13">
      <c r="B72" t="s">
        <v>14</v>
      </c>
      <c r="D72" s="2"/>
      <c r="I72" s="22"/>
    </row>
    <row r="73" spans="1:13">
      <c r="B73" s="57" t="s">
        <v>59</v>
      </c>
      <c r="D73" s="2"/>
      <c r="I73" s="22"/>
    </row>
    <row r="74" spans="1:13">
      <c r="B74" s="30" t="s">
        <v>17</v>
      </c>
      <c r="D74" s="2"/>
      <c r="I74" s="22"/>
    </row>
    <row r="75" spans="1:13">
      <c r="I75" s="22"/>
    </row>
    <row r="76" spans="1:13">
      <c r="A76" s="12" t="s">
        <v>82</v>
      </c>
      <c r="B76" s="30" t="s">
        <v>7</v>
      </c>
      <c r="D76" s="1"/>
      <c r="I76" s="22"/>
    </row>
    <row r="77" spans="1:13">
      <c r="B77" s="30" t="s">
        <v>3</v>
      </c>
      <c r="D77" s="1"/>
      <c r="I77" s="22"/>
    </row>
    <row r="78" spans="1:13">
      <c r="B78" s="30" t="s">
        <v>23</v>
      </c>
      <c r="D78" s="1"/>
      <c r="I78" s="22"/>
    </row>
    <row r="79" spans="1:13">
      <c r="B79" s="30" t="s">
        <v>45</v>
      </c>
      <c r="D79" s="10"/>
      <c r="I79" s="22"/>
    </row>
    <row r="80" spans="1:13">
      <c r="A80" s="100" t="s">
        <v>10</v>
      </c>
      <c r="B80" s="100"/>
      <c r="D80" s="2"/>
      <c r="I80" s="22"/>
    </row>
    <row r="81" spans="1:13">
      <c r="A81" s="100" t="s">
        <v>55</v>
      </c>
      <c r="B81" s="100"/>
      <c r="D81" s="2"/>
      <c r="E81" t="s">
        <v>56</v>
      </c>
      <c r="I81" s="22"/>
    </row>
    <row r="82" spans="1:13">
      <c r="A82" s="100" t="s">
        <v>11</v>
      </c>
      <c r="B82" s="100"/>
      <c r="D82" s="7"/>
      <c r="I82" s="22"/>
    </row>
    <row r="83" spans="1:13" ht="14.25" thickBot="1">
      <c r="A83" s="30"/>
      <c r="B83" s="30" t="s">
        <v>74</v>
      </c>
      <c r="D83" s="2"/>
      <c r="I83" s="22"/>
    </row>
    <row r="84" spans="1:13">
      <c r="A84" s="40"/>
      <c r="B84" s="41" t="s">
        <v>66</v>
      </c>
      <c r="C84" s="42"/>
      <c r="D84" s="52"/>
      <c r="E84" s="98" t="s">
        <v>69</v>
      </c>
      <c r="F84" s="99"/>
      <c r="G84" s="99"/>
      <c r="H84" s="99"/>
      <c r="I84" s="22"/>
    </row>
    <row r="85" spans="1:13">
      <c r="A85" s="43"/>
      <c r="B85" s="44" t="s">
        <v>67</v>
      </c>
      <c r="C85" s="45"/>
      <c r="D85" s="46"/>
      <c r="E85" s="98"/>
      <c r="F85" s="99"/>
      <c r="G85" s="99"/>
      <c r="H85" s="99"/>
      <c r="I85" s="22"/>
      <c r="K85" s="16" t="s">
        <v>28</v>
      </c>
      <c r="L85" s="17" t="s">
        <v>30</v>
      </c>
    </row>
    <row r="86" spans="1:13">
      <c r="A86" s="43"/>
      <c r="B86" s="44" t="s">
        <v>26</v>
      </c>
      <c r="C86" s="45" t="s">
        <v>52</v>
      </c>
      <c r="D86" s="47"/>
      <c r="E86" s="98"/>
      <c r="F86" s="99"/>
      <c r="G86" s="99"/>
      <c r="H86" s="99"/>
      <c r="I86" s="22"/>
      <c r="K86" s="18" t="str">
        <f>IF(D86="〇",C86,"")</f>
        <v/>
      </c>
      <c r="L86" s="19" t="str">
        <f>IF(D86="×",C86,"")</f>
        <v/>
      </c>
    </row>
    <row r="87" spans="1:13">
      <c r="A87" s="43"/>
      <c r="B87" s="44"/>
      <c r="C87" s="45" t="s">
        <v>53</v>
      </c>
      <c r="D87" s="47"/>
      <c r="E87" s="98"/>
      <c r="F87" s="99"/>
      <c r="G87" s="99"/>
      <c r="H87" s="99"/>
      <c r="I87" s="22"/>
      <c r="K87" s="18" t="str">
        <f t="shared" ref="K87:K88" si="6">IF(D87="〇",C87,"")</f>
        <v/>
      </c>
      <c r="L87" s="19" t="str">
        <f t="shared" ref="L87:L88" si="7">IF(D87="×",C87,"")</f>
        <v/>
      </c>
    </row>
    <row r="88" spans="1:13" ht="14.25" thickBot="1">
      <c r="A88" s="48"/>
      <c r="B88" s="49"/>
      <c r="C88" s="50" t="s">
        <v>54</v>
      </c>
      <c r="D88" s="51"/>
      <c r="E88" s="98"/>
      <c r="F88" s="99"/>
      <c r="G88" s="99"/>
      <c r="H88" s="99"/>
      <c r="I88" s="22"/>
      <c r="K88" s="18" t="str">
        <f t="shared" si="6"/>
        <v/>
      </c>
      <c r="L88" s="19" t="str">
        <f t="shared" si="7"/>
        <v/>
      </c>
    </row>
    <row r="89" spans="1:13">
      <c r="A89" t="s">
        <v>16</v>
      </c>
      <c r="B89" t="s">
        <v>15</v>
      </c>
      <c r="C89" s="8"/>
      <c r="D89" s="9"/>
      <c r="E89" t="s">
        <v>25</v>
      </c>
      <c r="I89" s="22"/>
      <c r="K89" s="20" t="str">
        <f>CONCATENATE(K86,K87,K88,)</f>
        <v/>
      </c>
      <c r="L89" s="21" t="str">
        <f>CONCATENATE(L86,L87,L88)</f>
        <v/>
      </c>
      <c r="M89" s="11" t="str">
        <f>CONCATENATE(C89,D89)</f>
        <v/>
      </c>
    </row>
    <row r="90" spans="1:13">
      <c r="B90" t="s">
        <v>14</v>
      </c>
      <c r="D90" s="2"/>
      <c r="I90" s="22"/>
    </row>
    <row r="91" spans="1:13">
      <c r="B91" s="57" t="s">
        <v>59</v>
      </c>
      <c r="D91" s="2"/>
      <c r="I91" s="22"/>
    </row>
    <row r="92" spans="1:13">
      <c r="B92" s="30" t="s">
        <v>17</v>
      </c>
      <c r="D92" s="2"/>
      <c r="I92" s="22"/>
    </row>
    <row r="93" spans="1:13">
      <c r="I93" s="22"/>
    </row>
    <row r="94" spans="1:13">
      <c r="A94" s="12" t="s">
        <v>83</v>
      </c>
      <c r="B94" s="30" t="s">
        <v>7</v>
      </c>
      <c r="D94" s="1"/>
      <c r="I94" s="22"/>
    </row>
    <row r="95" spans="1:13">
      <c r="B95" s="30" t="s">
        <v>3</v>
      </c>
      <c r="D95" s="1"/>
      <c r="I95" s="22"/>
    </row>
    <row r="96" spans="1:13">
      <c r="B96" s="30" t="s">
        <v>23</v>
      </c>
      <c r="D96" s="1"/>
      <c r="I96" s="22"/>
    </row>
    <row r="97" spans="1:13">
      <c r="B97" s="30" t="s">
        <v>45</v>
      </c>
      <c r="D97" s="10"/>
      <c r="I97" s="22"/>
    </row>
    <row r="98" spans="1:13">
      <c r="A98" s="100" t="s">
        <v>10</v>
      </c>
      <c r="B98" s="100"/>
      <c r="D98" s="2"/>
      <c r="I98" s="22"/>
    </row>
    <row r="99" spans="1:13">
      <c r="A99" s="100" t="s">
        <v>55</v>
      </c>
      <c r="B99" s="100"/>
      <c r="D99" s="2"/>
      <c r="E99" t="s">
        <v>56</v>
      </c>
      <c r="I99" s="22"/>
    </row>
    <row r="100" spans="1:13">
      <c r="A100" s="100" t="s">
        <v>11</v>
      </c>
      <c r="B100" s="100"/>
      <c r="D100" s="7"/>
      <c r="I100" s="22"/>
    </row>
    <row r="101" spans="1:13" ht="14.25" thickBot="1">
      <c r="A101" s="30"/>
      <c r="B101" s="30" t="s">
        <v>74</v>
      </c>
      <c r="D101" s="2"/>
      <c r="I101" s="22"/>
    </row>
    <row r="102" spans="1:13">
      <c r="A102" s="40"/>
      <c r="B102" s="41" t="s">
        <v>66</v>
      </c>
      <c r="C102" s="42"/>
      <c r="D102" s="52"/>
      <c r="E102" s="98" t="s">
        <v>69</v>
      </c>
      <c r="F102" s="99"/>
      <c r="G102" s="99"/>
      <c r="H102" s="99"/>
      <c r="I102" s="22"/>
    </row>
    <row r="103" spans="1:13">
      <c r="A103" s="43"/>
      <c r="B103" s="44" t="s">
        <v>67</v>
      </c>
      <c r="C103" s="45"/>
      <c r="D103" s="46"/>
      <c r="E103" s="98"/>
      <c r="F103" s="99"/>
      <c r="G103" s="99"/>
      <c r="H103" s="99"/>
      <c r="I103" s="22"/>
      <c r="K103" s="16" t="s">
        <v>28</v>
      </c>
      <c r="L103" s="17" t="s">
        <v>30</v>
      </c>
    </row>
    <row r="104" spans="1:13">
      <c r="A104" s="43"/>
      <c r="B104" s="44" t="s">
        <v>26</v>
      </c>
      <c r="C104" s="45" t="s">
        <v>52</v>
      </c>
      <c r="D104" s="47"/>
      <c r="E104" s="98"/>
      <c r="F104" s="99"/>
      <c r="G104" s="99"/>
      <c r="H104" s="99"/>
      <c r="I104" s="22"/>
      <c r="K104" s="18" t="str">
        <f>IF(D104="〇",C104,"")</f>
        <v/>
      </c>
      <c r="L104" s="19" t="str">
        <f>IF(D104="×",C104,"")</f>
        <v/>
      </c>
    </row>
    <row r="105" spans="1:13">
      <c r="A105" s="43"/>
      <c r="B105" s="44"/>
      <c r="C105" s="45" t="s">
        <v>53</v>
      </c>
      <c r="D105" s="47"/>
      <c r="E105" s="98"/>
      <c r="F105" s="99"/>
      <c r="G105" s="99"/>
      <c r="H105" s="99"/>
      <c r="I105" s="22"/>
      <c r="K105" s="18" t="str">
        <f t="shared" ref="K105:K106" si="8">IF(D105="〇",C105,"")</f>
        <v/>
      </c>
      <c r="L105" s="19" t="str">
        <f t="shared" ref="L105:L106" si="9">IF(D105="×",C105,"")</f>
        <v/>
      </c>
    </row>
    <row r="106" spans="1:13" ht="14.25" thickBot="1">
      <c r="A106" s="48"/>
      <c r="B106" s="49"/>
      <c r="C106" s="50" t="s">
        <v>54</v>
      </c>
      <c r="D106" s="51"/>
      <c r="E106" s="98"/>
      <c r="F106" s="99"/>
      <c r="G106" s="99"/>
      <c r="H106" s="99"/>
      <c r="I106" s="22"/>
      <c r="K106" s="18" t="str">
        <f t="shared" si="8"/>
        <v/>
      </c>
      <c r="L106" s="19" t="str">
        <f t="shared" si="9"/>
        <v/>
      </c>
    </row>
    <row r="107" spans="1:13">
      <c r="A107" t="s">
        <v>16</v>
      </c>
      <c r="B107" t="s">
        <v>15</v>
      </c>
      <c r="C107" s="8"/>
      <c r="D107" s="9"/>
      <c r="E107" t="s">
        <v>25</v>
      </c>
      <c r="I107" s="22"/>
      <c r="K107" s="20" t="str">
        <f>CONCATENATE(K104,K105,K106,)</f>
        <v/>
      </c>
      <c r="L107" s="21" t="str">
        <f>CONCATENATE(L104,L105,L106)</f>
        <v/>
      </c>
      <c r="M107" s="11" t="str">
        <f>CONCATENATE(C107,D107)</f>
        <v/>
      </c>
    </row>
    <row r="108" spans="1:13">
      <c r="B108" t="s">
        <v>14</v>
      </c>
      <c r="D108" s="2"/>
      <c r="I108" s="22"/>
    </row>
    <row r="109" spans="1:13">
      <c r="B109" s="57" t="s">
        <v>59</v>
      </c>
      <c r="D109" s="2"/>
      <c r="I109" s="22"/>
    </row>
    <row r="110" spans="1:13">
      <c r="B110" s="30" t="s">
        <v>17</v>
      </c>
      <c r="D110" s="2"/>
      <c r="I110" s="22"/>
    </row>
    <row r="111" spans="1:13">
      <c r="I111" s="22"/>
    </row>
    <row r="112" spans="1:13">
      <c r="A112" s="12" t="s">
        <v>84</v>
      </c>
      <c r="B112" s="30" t="s">
        <v>7</v>
      </c>
      <c r="D112" s="1"/>
      <c r="I112" s="22"/>
    </row>
    <row r="113" spans="1:13">
      <c r="B113" s="30" t="s">
        <v>3</v>
      </c>
      <c r="D113" s="1"/>
      <c r="I113" s="22"/>
    </row>
    <row r="114" spans="1:13">
      <c r="B114" s="30" t="s">
        <v>23</v>
      </c>
      <c r="D114" s="1"/>
      <c r="I114" s="22"/>
    </row>
    <row r="115" spans="1:13">
      <c r="B115" s="30" t="s">
        <v>45</v>
      </c>
      <c r="D115" s="10"/>
      <c r="I115" s="22"/>
    </row>
    <row r="116" spans="1:13">
      <c r="A116" s="100" t="s">
        <v>10</v>
      </c>
      <c r="B116" s="100"/>
      <c r="D116" s="2"/>
      <c r="I116" s="22"/>
    </row>
    <row r="117" spans="1:13">
      <c r="A117" s="100" t="s">
        <v>55</v>
      </c>
      <c r="B117" s="100"/>
      <c r="D117" s="2"/>
      <c r="E117" t="s">
        <v>56</v>
      </c>
      <c r="I117" s="22"/>
    </row>
    <row r="118" spans="1:13">
      <c r="A118" s="100" t="s">
        <v>11</v>
      </c>
      <c r="B118" s="100"/>
      <c r="D118" s="7"/>
      <c r="I118" s="22"/>
    </row>
    <row r="119" spans="1:13" ht="14.25" thickBot="1">
      <c r="A119" s="30"/>
      <c r="B119" s="30" t="s">
        <v>74</v>
      </c>
      <c r="D119" s="2"/>
      <c r="I119" s="22"/>
    </row>
    <row r="120" spans="1:13">
      <c r="A120" s="40"/>
      <c r="B120" s="41" t="s">
        <v>66</v>
      </c>
      <c r="C120" s="42"/>
      <c r="D120" s="52"/>
      <c r="E120" s="98" t="s">
        <v>69</v>
      </c>
      <c r="F120" s="99"/>
      <c r="G120" s="99"/>
      <c r="H120" s="99"/>
      <c r="I120" s="22"/>
    </row>
    <row r="121" spans="1:13">
      <c r="A121" s="43"/>
      <c r="B121" s="44" t="s">
        <v>67</v>
      </c>
      <c r="C121" s="45"/>
      <c r="D121" s="46"/>
      <c r="E121" s="98"/>
      <c r="F121" s="99"/>
      <c r="G121" s="99"/>
      <c r="H121" s="99"/>
      <c r="I121" s="22"/>
      <c r="K121" s="16" t="s">
        <v>28</v>
      </c>
      <c r="L121" s="17" t="s">
        <v>30</v>
      </c>
    </row>
    <row r="122" spans="1:13">
      <c r="A122" s="43"/>
      <c r="B122" s="44" t="s">
        <v>26</v>
      </c>
      <c r="C122" s="45" t="s">
        <v>52</v>
      </c>
      <c r="D122" s="47"/>
      <c r="E122" s="98"/>
      <c r="F122" s="99"/>
      <c r="G122" s="99"/>
      <c r="H122" s="99"/>
      <c r="I122" s="22"/>
      <c r="K122" s="18" t="str">
        <f>IF(D122="〇",C122,"")</f>
        <v/>
      </c>
      <c r="L122" s="19" t="str">
        <f>IF(D122="×",C122,"")</f>
        <v/>
      </c>
    </row>
    <row r="123" spans="1:13">
      <c r="A123" s="43"/>
      <c r="B123" s="44"/>
      <c r="C123" s="45" t="s">
        <v>53</v>
      </c>
      <c r="D123" s="47"/>
      <c r="E123" s="98"/>
      <c r="F123" s="99"/>
      <c r="G123" s="99"/>
      <c r="H123" s="99"/>
      <c r="I123" s="22"/>
      <c r="K123" s="18" t="str">
        <f t="shared" ref="K123:K124" si="10">IF(D123="〇",C123,"")</f>
        <v/>
      </c>
      <c r="L123" s="19" t="str">
        <f t="shared" ref="L123:L124" si="11">IF(D123="×",C123,"")</f>
        <v/>
      </c>
    </row>
    <row r="124" spans="1:13" ht="14.25" thickBot="1">
      <c r="A124" s="48"/>
      <c r="B124" s="49"/>
      <c r="C124" s="50" t="s">
        <v>54</v>
      </c>
      <c r="D124" s="51"/>
      <c r="E124" s="98"/>
      <c r="F124" s="99"/>
      <c r="G124" s="99"/>
      <c r="H124" s="99"/>
      <c r="I124" s="22"/>
      <c r="K124" s="18" t="str">
        <f t="shared" si="10"/>
        <v/>
      </c>
      <c r="L124" s="19" t="str">
        <f t="shared" si="11"/>
        <v/>
      </c>
    </row>
    <row r="125" spans="1:13">
      <c r="A125" t="s">
        <v>16</v>
      </c>
      <c r="B125" t="s">
        <v>15</v>
      </c>
      <c r="C125" s="8"/>
      <c r="D125" s="9"/>
      <c r="E125" t="s">
        <v>25</v>
      </c>
      <c r="I125" s="22"/>
      <c r="K125" s="20" t="str">
        <f>CONCATENATE(K122,K123,K124,)</f>
        <v/>
      </c>
      <c r="L125" s="21" t="str">
        <f>CONCATENATE(L122,L123,L124)</f>
        <v/>
      </c>
      <c r="M125" s="11" t="str">
        <f>CONCATENATE(C125,D125)</f>
        <v/>
      </c>
    </row>
    <row r="126" spans="1:13">
      <c r="B126" t="s">
        <v>14</v>
      </c>
      <c r="D126" s="2"/>
      <c r="I126" s="22"/>
    </row>
    <row r="127" spans="1:13">
      <c r="B127" s="57" t="s">
        <v>59</v>
      </c>
      <c r="D127" s="2"/>
      <c r="I127" s="22"/>
    </row>
    <row r="128" spans="1:13">
      <c r="B128" s="30" t="s">
        <v>17</v>
      </c>
      <c r="D128" s="2"/>
      <c r="I128" s="22"/>
    </row>
    <row r="129" spans="1:13">
      <c r="I129" s="22"/>
    </row>
    <row r="130" spans="1:13">
      <c r="A130" s="12" t="s">
        <v>85</v>
      </c>
      <c r="B130" s="30" t="s">
        <v>7</v>
      </c>
      <c r="D130" s="1"/>
      <c r="I130" s="22"/>
    </row>
    <row r="131" spans="1:13">
      <c r="B131" s="30" t="s">
        <v>3</v>
      </c>
      <c r="D131" s="1"/>
      <c r="I131" s="22"/>
    </row>
    <row r="132" spans="1:13">
      <c r="B132" s="30" t="s">
        <v>23</v>
      </c>
      <c r="D132" s="1"/>
      <c r="I132" s="22"/>
    </row>
    <row r="133" spans="1:13">
      <c r="B133" s="30" t="s">
        <v>45</v>
      </c>
      <c r="D133" s="10"/>
      <c r="I133" s="22"/>
    </row>
    <row r="134" spans="1:13">
      <c r="A134" s="100" t="s">
        <v>10</v>
      </c>
      <c r="B134" s="100"/>
      <c r="D134" s="2"/>
      <c r="I134" s="22"/>
    </row>
    <row r="135" spans="1:13">
      <c r="A135" s="100" t="s">
        <v>55</v>
      </c>
      <c r="B135" s="100"/>
      <c r="D135" s="2"/>
      <c r="E135" t="s">
        <v>56</v>
      </c>
      <c r="I135" s="22"/>
    </row>
    <row r="136" spans="1:13">
      <c r="A136" s="100" t="s">
        <v>11</v>
      </c>
      <c r="B136" s="100"/>
      <c r="D136" s="7"/>
      <c r="I136" s="22"/>
    </row>
    <row r="137" spans="1:13" ht="14.25" thickBot="1">
      <c r="A137" s="30"/>
      <c r="B137" s="30" t="s">
        <v>74</v>
      </c>
      <c r="D137" s="2"/>
      <c r="I137" s="22"/>
    </row>
    <row r="138" spans="1:13">
      <c r="A138" s="40"/>
      <c r="B138" s="41" t="s">
        <v>66</v>
      </c>
      <c r="C138" s="42"/>
      <c r="D138" s="52"/>
      <c r="E138" s="98" t="s">
        <v>69</v>
      </c>
      <c r="F138" s="99"/>
      <c r="G138" s="99"/>
      <c r="H138" s="99"/>
      <c r="I138" s="22"/>
    </row>
    <row r="139" spans="1:13">
      <c r="A139" s="43"/>
      <c r="B139" s="44" t="s">
        <v>67</v>
      </c>
      <c r="C139" s="45"/>
      <c r="D139" s="46"/>
      <c r="E139" s="98"/>
      <c r="F139" s="99"/>
      <c r="G139" s="99"/>
      <c r="H139" s="99"/>
      <c r="I139" s="22"/>
      <c r="K139" s="16" t="s">
        <v>28</v>
      </c>
      <c r="L139" s="17" t="s">
        <v>30</v>
      </c>
    </row>
    <row r="140" spans="1:13">
      <c r="A140" s="43"/>
      <c r="B140" s="44" t="s">
        <v>26</v>
      </c>
      <c r="C140" s="45" t="s">
        <v>52</v>
      </c>
      <c r="D140" s="47"/>
      <c r="E140" s="98"/>
      <c r="F140" s="99"/>
      <c r="G140" s="99"/>
      <c r="H140" s="99"/>
      <c r="I140" s="22"/>
      <c r="K140" s="18" t="str">
        <f>IF(D140="〇",C140,"")</f>
        <v/>
      </c>
      <c r="L140" s="19" t="str">
        <f>IF(D140="×",C140,"")</f>
        <v/>
      </c>
    </row>
    <row r="141" spans="1:13">
      <c r="A141" s="43"/>
      <c r="B141" s="44"/>
      <c r="C141" s="45" t="s">
        <v>53</v>
      </c>
      <c r="D141" s="47"/>
      <c r="E141" s="98"/>
      <c r="F141" s="99"/>
      <c r="G141" s="99"/>
      <c r="H141" s="99"/>
      <c r="I141" s="22"/>
      <c r="K141" s="18" t="str">
        <f t="shared" ref="K141:K142" si="12">IF(D141="〇",C141,"")</f>
        <v/>
      </c>
      <c r="L141" s="19" t="str">
        <f t="shared" ref="L141:L142" si="13">IF(D141="×",C141,"")</f>
        <v/>
      </c>
    </row>
    <row r="142" spans="1:13" ht="14.25" thickBot="1">
      <c r="A142" s="48"/>
      <c r="B142" s="49"/>
      <c r="C142" s="50" t="s">
        <v>54</v>
      </c>
      <c r="D142" s="51"/>
      <c r="E142" s="98"/>
      <c r="F142" s="99"/>
      <c r="G142" s="99"/>
      <c r="H142" s="99"/>
      <c r="I142" s="22"/>
      <c r="K142" s="18" t="str">
        <f t="shared" si="12"/>
        <v/>
      </c>
      <c r="L142" s="19" t="str">
        <f t="shared" si="13"/>
        <v/>
      </c>
    </row>
    <row r="143" spans="1:13">
      <c r="A143" t="s">
        <v>16</v>
      </c>
      <c r="B143" t="s">
        <v>15</v>
      </c>
      <c r="C143" s="8"/>
      <c r="D143" s="9"/>
      <c r="E143" t="s">
        <v>25</v>
      </c>
      <c r="I143" s="22"/>
      <c r="K143" s="20" t="str">
        <f>CONCATENATE(K140,K141,K142,)</f>
        <v/>
      </c>
      <c r="L143" s="21" t="str">
        <f>CONCATENATE(L140,L141,L142)</f>
        <v/>
      </c>
      <c r="M143" s="11" t="str">
        <f>CONCATENATE(C143,D143)</f>
        <v/>
      </c>
    </row>
    <row r="144" spans="1:13">
      <c r="B144" t="s">
        <v>14</v>
      </c>
      <c r="D144" s="2"/>
      <c r="I144" s="22"/>
    </row>
    <row r="145" spans="2:9">
      <c r="B145" s="57" t="s">
        <v>59</v>
      </c>
      <c r="D145" s="2"/>
      <c r="I145" s="22"/>
    </row>
    <row r="146" spans="2:9">
      <c r="B146" s="30" t="s">
        <v>17</v>
      </c>
      <c r="D146" s="2"/>
      <c r="I146" s="22"/>
    </row>
    <row r="147" spans="2:9">
      <c r="I147" s="22"/>
    </row>
  </sheetData>
  <mergeCells count="34">
    <mergeCell ref="A135:B135"/>
    <mergeCell ref="A136:B136"/>
    <mergeCell ref="E138:H142"/>
    <mergeCell ref="E102:H106"/>
    <mergeCell ref="A116:B116"/>
    <mergeCell ref="A117:B117"/>
    <mergeCell ref="E120:H124"/>
    <mergeCell ref="A134:B134"/>
    <mergeCell ref="E66:H70"/>
    <mergeCell ref="A81:B81"/>
    <mergeCell ref="A82:B82"/>
    <mergeCell ref="E84:H88"/>
    <mergeCell ref="A98:B98"/>
    <mergeCell ref="D1:H1"/>
    <mergeCell ref="A8:B8"/>
    <mergeCell ref="A9:B9"/>
    <mergeCell ref="A10:B10"/>
    <mergeCell ref="A11:B11"/>
    <mergeCell ref="E12:H16"/>
    <mergeCell ref="E30:H34"/>
    <mergeCell ref="E48:H52"/>
    <mergeCell ref="A62:B62"/>
    <mergeCell ref="A26:B26"/>
    <mergeCell ref="A27:B27"/>
    <mergeCell ref="A28:B28"/>
    <mergeCell ref="A44:B44"/>
    <mergeCell ref="A45:B45"/>
    <mergeCell ref="A64:B64"/>
    <mergeCell ref="A80:B80"/>
    <mergeCell ref="A63:B63"/>
    <mergeCell ref="A118:B118"/>
    <mergeCell ref="A46:B46"/>
    <mergeCell ref="A99:B99"/>
    <mergeCell ref="A100:B100"/>
  </mergeCells>
  <phoneticPr fontId="1"/>
  <dataValidations count="4">
    <dataValidation imeMode="fullKatakana" allowBlank="1" showInputMessage="1" showErrorMessage="1" sqref="D6 D25 D79 D77 D97 D61 D59 D95 D23 D115 D43 D113 D41 D133 D131"/>
    <dataValidation type="list" allowBlank="1" showInputMessage="1" showErrorMessage="1" sqref="D118 D10 D28 D46 D100 D64 D82 D136">
      <formula1>$N$9:$N$10</formula1>
    </dataValidation>
    <dataValidation type="list" allowBlank="1" showInputMessage="1" showErrorMessage="1" sqref="D32:D34 D14:D16 D122:D124 D50:D52 D104:D106 D68:D70 D86:D88 D140:D142">
      <formula1>$N$14:$N$15</formula1>
    </dataValidation>
    <dataValidation type="list" allowBlank="1" showInputMessage="1" showErrorMessage="1" sqref="C17 C35 C143 C53 C125 C71 C89 C107">
      <formula1>$N$16:$N$18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1"/>
  <sheetViews>
    <sheetView topLeftCell="A28" zoomScale="150" zoomScaleNormal="150" workbookViewId="0">
      <selection activeCell="B11" sqref="B11"/>
    </sheetView>
  </sheetViews>
  <sheetFormatPr defaultColWidth="8.75" defaultRowHeight="12"/>
  <cols>
    <col min="1" max="1" width="13.875" style="24" customWidth="1"/>
    <col min="2" max="2" width="16.25" style="24" bestFit="1" customWidth="1"/>
    <col min="3" max="3" width="18" style="24" customWidth="1"/>
    <col min="4" max="4" width="9.5" style="24" bestFit="1" customWidth="1"/>
    <col min="5" max="5" width="14.5" style="24" customWidth="1"/>
    <col min="6" max="6" width="8.75" style="24"/>
    <col min="7" max="16384" width="8.75" style="13"/>
  </cols>
  <sheetData>
    <row r="1" spans="1:9">
      <c r="A1" s="23" t="s">
        <v>64</v>
      </c>
    </row>
    <row r="3" spans="1:9" ht="24" customHeight="1">
      <c r="A3" s="25" t="s">
        <v>2</v>
      </c>
      <c r="B3" s="103" t="str">
        <f>IF(入力!D3="","",入力!D3)</f>
        <v/>
      </c>
      <c r="C3" s="103"/>
      <c r="D3" s="103"/>
      <c r="E3" s="103"/>
    </row>
    <row r="5" spans="1:9" ht="12.75" thickBot="1">
      <c r="A5" s="26" t="s">
        <v>0</v>
      </c>
      <c r="B5" s="27"/>
      <c r="C5" s="27"/>
      <c r="D5" s="27"/>
      <c r="E5" s="27"/>
      <c r="F5" s="27"/>
    </row>
    <row r="6" spans="1:9" ht="12" customHeight="1">
      <c r="A6" s="60" t="s">
        <v>1</v>
      </c>
      <c r="B6" s="79" t="s">
        <v>127</v>
      </c>
      <c r="C6" s="108" t="s">
        <v>128</v>
      </c>
      <c r="D6" s="106"/>
      <c r="E6" s="106" t="s">
        <v>129</v>
      </c>
      <c r="F6" s="107"/>
    </row>
    <row r="7" spans="1:9" ht="12.4" customHeight="1">
      <c r="A7" s="104" t="str">
        <f>IF(入力!D5="","",入力!D5)</f>
        <v/>
      </c>
      <c r="B7" s="39" t="str">
        <f>IF(入力!D6="","",入力!D6)</f>
        <v/>
      </c>
      <c r="C7" s="80" t="s">
        <v>130</v>
      </c>
      <c r="D7" s="37" t="str">
        <f>IF(入力!D8="","",入力!D8)</f>
        <v/>
      </c>
      <c r="E7" s="37" t="str">
        <f>IF(入力!D9="","",入力!D9)</f>
        <v/>
      </c>
      <c r="F7" s="83" t="s">
        <v>132</v>
      </c>
      <c r="I7" s="14"/>
    </row>
    <row r="8" spans="1:9" ht="13.5" thickBot="1">
      <c r="A8" s="105"/>
      <c r="B8" s="35" t="str">
        <f>IF(入力!D7="","",入力!D7)</f>
        <v/>
      </c>
      <c r="C8" s="80" t="s">
        <v>131</v>
      </c>
      <c r="D8" s="37" t="str">
        <f>IF(入力!D10="","",入力!D10)</f>
        <v/>
      </c>
      <c r="E8" s="37" t="str">
        <f>IF(入力!D11="","",入力!D11)</f>
        <v/>
      </c>
      <c r="F8" s="83" t="s">
        <v>62</v>
      </c>
      <c r="I8" s="15"/>
    </row>
    <row r="9" spans="1:9" ht="12.75">
      <c r="A9" s="31"/>
      <c r="B9" s="27"/>
      <c r="C9" s="81" t="s">
        <v>70</v>
      </c>
      <c r="D9" s="54" t="str">
        <f>IF(入力!D12="","",入力!D12)</f>
        <v/>
      </c>
      <c r="E9" s="55" t="str">
        <f>IF(入力!D13="","",入力!D13)</f>
        <v/>
      </c>
      <c r="F9" s="84" t="s">
        <v>62</v>
      </c>
      <c r="I9" s="15"/>
    </row>
    <row r="10" spans="1:9" ht="13.5" thickBot="1">
      <c r="A10" s="31"/>
      <c r="B10" s="27"/>
      <c r="C10" s="82" t="s">
        <v>71</v>
      </c>
      <c r="D10" s="56" t="str">
        <f>入力!K17</f>
        <v/>
      </c>
      <c r="E10" s="85" t="s">
        <v>46</v>
      </c>
      <c r="F10" s="36" t="str">
        <f>入力!L17</f>
        <v/>
      </c>
      <c r="I10" s="15"/>
    </row>
    <row r="11" spans="1:9" ht="12.75" thickBot="1">
      <c r="A11" s="87" t="s">
        <v>133</v>
      </c>
      <c r="B11" s="38" t="str">
        <f>IF(入力!M17="","",入力!M17)</f>
        <v/>
      </c>
      <c r="C11" s="29" t="str">
        <f>IF(入力!D18="","",入力!D18)</f>
        <v/>
      </c>
      <c r="D11" s="28" t="str">
        <f>IF(入力!D19="","",入力!D19)</f>
        <v/>
      </c>
      <c r="E11" s="28" t="str">
        <f>IF(入力!D20="","",入力!D20)</f>
        <v/>
      </c>
      <c r="F11" s="86" t="s">
        <v>65</v>
      </c>
    </row>
    <row r="13" spans="1:9" ht="12" customHeight="1" thickBot="1">
      <c r="A13" s="26" t="s">
        <v>44</v>
      </c>
      <c r="B13" s="27"/>
      <c r="C13" s="27"/>
      <c r="D13" s="27"/>
      <c r="E13" s="27"/>
      <c r="F13" s="27"/>
    </row>
    <row r="14" spans="1:9" ht="12" customHeight="1">
      <c r="A14" s="78" t="s">
        <v>72</v>
      </c>
      <c r="B14" s="88" t="s">
        <v>127</v>
      </c>
      <c r="C14" s="106" t="s">
        <v>128</v>
      </c>
      <c r="D14" s="106"/>
      <c r="E14" s="106" t="s">
        <v>129</v>
      </c>
      <c r="F14" s="107"/>
    </row>
    <row r="15" spans="1:9">
      <c r="A15" s="109" t="str">
        <f>IF(入力!D22="","",入力!D22)</f>
        <v/>
      </c>
      <c r="B15" s="75" t="str">
        <f>IF(入力!D23="","",入力!D23)</f>
        <v/>
      </c>
      <c r="C15" s="92" t="s">
        <v>130</v>
      </c>
      <c r="D15" s="90" t="str">
        <f>IF(入力!D26="","",入力!D26)</f>
        <v/>
      </c>
      <c r="E15" s="90" t="str">
        <f>IF(入力!D27="","",入力!D27)</f>
        <v/>
      </c>
      <c r="F15" s="91" t="s">
        <v>132</v>
      </c>
    </row>
    <row r="16" spans="1:9" ht="12.75" thickBot="1">
      <c r="A16" s="109"/>
      <c r="B16" s="27" t="str">
        <f>IF(入力!D24="","",入力!D24)</f>
        <v/>
      </c>
      <c r="C16" s="93" t="s">
        <v>131</v>
      </c>
      <c r="D16" s="71" t="str">
        <f>IF(入力!D28="","",入力!D28)</f>
        <v/>
      </c>
      <c r="E16" s="71" t="str">
        <f>IF(入力!D29="","",入力!D29)</f>
        <v/>
      </c>
      <c r="F16" s="89" t="s">
        <v>62</v>
      </c>
    </row>
    <row r="17" spans="1:6">
      <c r="A17" s="95" t="s">
        <v>45</v>
      </c>
      <c r="B17" s="97" t="str">
        <f>IF(入力!D25="","",入力!D25)</f>
        <v/>
      </c>
      <c r="C17" s="81" t="s">
        <v>70</v>
      </c>
      <c r="D17" s="54" t="str">
        <f>IF(入力!D30="","",入力!D30)</f>
        <v/>
      </c>
      <c r="E17" s="55" t="str">
        <f>IF(入力!D31="","",入力!D31)</f>
        <v/>
      </c>
      <c r="F17" s="84" t="s">
        <v>62</v>
      </c>
    </row>
    <row r="18" spans="1:6" ht="12.75" thickBot="1">
      <c r="A18" s="31"/>
      <c r="B18" s="27"/>
      <c r="C18" s="87" t="s">
        <v>71</v>
      </c>
      <c r="D18" s="77" t="str">
        <f>IF(入力!K35="","",入力!K35)</f>
        <v/>
      </c>
      <c r="E18" s="94" t="s">
        <v>46</v>
      </c>
      <c r="F18" s="76" t="str">
        <f>IF(入力!L35="","",入力!L35)</f>
        <v/>
      </c>
    </row>
    <row r="19" spans="1:6" ht="12.75" thickBot="1">
      <c r="A19" s="87" t="s">
        <v>133</v>
      </c>
      <c r="B19" s="38" t="str">
        <f>IF(入力!M35="","",入力!M35)</f>
        <v/>
      </c>
      <c r="C19" s="29" t="str">
        <f>IF(入力!D36="","",入力!D36)</f>
        <v/>
      </c>
      <c r="D19" s="28" t="str">
        <f>IF(入力!D37="","",入力!D37)</f>
        <v/>
      </c>
      <c r="E19" s="28" t="str">
        <f>IF(入力!D38="","",入力!D38)</f>
        <v/>
      </c>
      <c r="F19" s="86" t="s">
        <v>65</v>
      </c>
    </row>
    <row r="20" spans="1:6" ht="9" customHeight="1" thickBot="1">
      <c r="A20" s="73"/>
      <c r="B20" s="69"/>
      <c r="C20" s="70"/>
      <c r="D20" s="71"/>
      <c r="E20" s="71"/>
      <c r="F20" s="74"/>
    </row>
    <row r="21" spans="1:6">
      <c r="A21" s="62" t="s">
        <v>104</v>
      </c>
      <c r="B21" s="79" t="s">
        <v>127</v>
      </c>
      <c r="C21" s="108" t="s">
        <v>128</v>
      </c>
      <c r="D21" s="106"/>
      <c r="E21" s="106" t="s">
        <v>129</v>
      </c>
      <c r="F21" s="107"/>
    </row>
    <row r="22" spans="1:6">
      <c r="A22" s="104" t="str">
        <f>IF(入力!D40="","",入力!D40)</f>
        <v/>
      </c>
      <c r="B22" s="39" t="str">
        <f>IF(入力!D41="","",入力!D41)</f>
        <v/>
      </c>
      <c r="C22" s="80" t="s">
        <v>130</v>
      </c>
      <c r="D22" s="37" t="str">
        <f>IF(入力!D44="","",入力!D44)</f>
        <v/>
      </c>
      <c r="E22" s="37" t="str">
        <f>IF(入力!D45="","",入力!D45)</f>
        <v/>
      </c>
      <c r="F22" s="83" t="s">
        <v>132</v>
      </c>
    </row>
    <row r="23" spans="1:6" ht="12.75" thickBot="1">
      <c r="A23" s="105"/>
      <c r="B23" s="35" t="str">
        <f>IF(入力!D42="","",入力!D42)</f>
        <v/>
      </c>
      <c r="C23" s="80" t="s">
        <v>131</v>
      </c>
      <c r="D23" s="37" t="str">
        <f>IF(入力!D46="","",入力!D46)</f>
        <v/>
      </c>
      <c r="E23" s="37" t="str">
        <f>IF(入力!D47="","",入力!D47)</f>
        <v/>
      </c>
      <c r="F23" s="83" t="s">
        <v>62</v>
      </c>
    </row>
    <row r="24" spans="1:6">
      <c r="A24" s="95" t="s">
        <v>45</v>
      </c>
      <c r="B24" s="58" t="str">
        <f>IF(入力!D43="","",入力!D43)</f>
        <v/>
      </c>
      <c r="C24" s="81" t="s">
        <v>70</v>
      </c>
      <c r="D24" s="54" t="str">
        <f>IF(入力!D48="","",入力!D48)</f>
        <v/>
      </c>
      <c r="E24" s="55" t="str">
        <f>IF(入力!D49="","",入力!D49)</f>
        <v/>
      </c>
      <c r="F24" s="84" t="s">
        <v>62</v>
      </c>
    </row>
    <row r="25" spans="1:6" ht="12.75" thickBot="1">
      <c r="A25" s="31"/>
      <c r="B25" s="27"/>
      <c r="C25" s="82" t="s">
        <v>71</v>
      </c>
      <c r="D25" s="56" t="str">
        <f>IF(入力!K53="","",入力!K53)</f>
        <v/>
      </c>
      <c r="E25" s="85" t="s">
        <v>46</v>
      </c>
      <c r="F25" s="36" t="str">
        <f>IF(入力!L53="","",入力!L53)</f>
        <v/>
      </c>
    </row>
    <row r="26" spans="1:6" ht="12.75" thickBot="1">
      <c r="A26" s="87" t="s">
        <v>133</v>
      </c>
      <c r="B26" s="38" t="str">
        <f>IF(入力!M53="","",入力!M53)</f>
        <v/>
      </c>
      <c r="C26" s="29" t="str">
        <f>IF(入力!D54="","",入力!D54)</f>
        <v/>
      </c>
      <c r="D26" s="28" t="str">
        <f>IF(入力!D55="","",入力!D55)</f>
        <v/>
      </c>
      <c r="E26" s="28" t="str">
        <f>IF(入力!D56="","",入力!D56)</f>
        <v/>
      </c>
      <c r="F26" s="86" t="s">
        <v>65</v>
      </c>
    </row>
    <row r="27" spans="1:6" ht="6.75" customHeight="1" thickBot="1">
      <c r="A27" s="73"/>
      <c r="B27" s="69"/>
      <c r="C27" s="70"/>
      <c r="D27" s="71"/>
      <c r="E27" s="71"/>
      <c r="F27" s="74"/>
    </row>
    <row r="28" spans="1:6">
      <c r="A28" s="59" t="s">
        <v>90</v>
      </c>
      <c r="B28" s="79" t="s">
        <v>127</v>
      </c>
      <c r="C28" s="108" t="s">
        <v>128</v>
      </c>
      <c r="D28" s="106"/>
      <c r="E28" s="106" t="s">
        <v>129</v>
      </c>
      <c r="F28" s="107"/>
    </row>
    <row r="29" spans="1:6">
      <c r="A29" s="104" t="str">
        <f>IF(入力!D58="","",入力!D58)</f>
        <v/>
      </c>
      <c r="B29" s="39" t="str">
        <f>IF(入力!D59="","",入力!D59)</f>
        <v/>
      </c>
      <c r="C29" s="80" t="s">
        <v>130</v>
      </c>
      <c r="D29" s="37" t="str">
        <f>IF(入力!D62="","",入力!D62)</f>
        <v/>
      </c>
      <c r="E29" s="37" t="str">
        <f>IF(入力!D63="","",入力!D63)</f>
        <v/>
      </c>
      <c r="F29" s="83" t="s">
        <v>132</v>
      </c>
    </row>
    <row r="30" spans="1:6" ht="12.75" thickBot="1">
      <c r="A30" s="105"/>
      <c r="B30" s="35" t="str">
        <f>IF(入力!D60="","",入力!D60)</f>
        <v/>
      </c>
      <c r="C30" s="80" t="s">
        <v>131</v>
      </c>
      <c r="D30" s="37" t="str">
        <f>IF(入力!D64="","",入力!D64)</f>
        <v/>
      </c>
      <c r="E30" s="37" t="str">
        <f>IF(入力!D65="","",入力!D65)</f>
        <v/>
      </c>
      <c r="F30" s="83" t="s">
        <v>62</v>
      </c>
    </row>
    <row r="31" spans="1:6">
      <c r="A31" s="96" t="s">
        <v>45</v>
      </c>
      <c r="B31" s="58" t="str">
        <f>IF(入力!D61="","",入力!D61)</f>
        <v/>
      </c>
      <c r="C31" s="81" t="s">
        <v>70</v>
      </c>
      <c r="D31" s="54" t="str">
        <f>IF(入力!D66="","",入力!D66)</f>
        <v/>
      </c>
      <c r="E31" s="55" t="str">
        <f>IF(入力!D67="","",入力!D67)</f>
        <v/>
      </c>
      <c r="F31" s="84" t="s">
        <v>62</v>
      </c>
    </row>
    <row r="32" spans="1:6" ht="12.75" thickBot="1">
      <c r="A32" s="31"/>
      <c r="B32" s="27"/>
      <c r="C32" s="82" t="s">
        <v>71</v>
      </c>
      <c r="D32" s="56" t="str">
        <f>IF(入力!K71="","",入力!K71)</f>
        <v/>
      </c>
      <c r="E32" s="85" t="s">
        <v>46</v>
      </c>
      <c r="F32" s="36" t="str">
        <f>IF(入力!L71="","",入力!L71)</f>
        <v/>
      </c>
    </row>
    <row r="33" spans="1:6" ht="12.75" thickBot="1">
      <c r="A33" s="87" t="s">
        <v>133</v>
      </c>
      <c r="B33" s="38" t="str">
        <f>IF(入力!M71="","",入力!M71)</f>
        <v/>
      </c>
      <c r="C33" s="29" t="str">
        <f>IF(入力!D72="","",入力!D72)</f>
        <v/>
      </c>
      <c r="D33" s="28" t="str">
        <f>IF(入力!D73="","",入力!D73)</f>
        <v/>
      </c>
      <c r="E33" s="28" t="str">
        <f>IF(入力!D74="","",入力!D74)</f>
        <v/>
      </c>
      <c r="F33" s="86" t="s">
        <v>65</v>
      </c>
    </row>
    <row r="34" spans="1:6" ht="11.25" customHeight="1" thickBot="1">
      <c r="A34" s="68"/>
      <c r="B34" s="69"/>
      <c r="C34" s="70"/>
      <c r="D34" s="71"/>
      <c r="E34" s="71"/>
      <c r="F34" s="72"/>
    </row>
    <row r="35" spans="1:6">
      <c r="A35" s="59" t="s">
        <v>92</v>
      </c>
      <c r="B35" s="79" t="s">
        <v>127</v>
      </c>
      <c r="C35" s="108" t="s">
        <v>128</v>
      </c>
      <c r="D35" s="106"/>
      <c r="E35" s="106" t="s">
        <v>129</v>
      </c>
      <c r="F35" s="107"/>
    </row>
    <row r="36" spans="1:6">
      <c r="A36" s="104" t="str">
        <f>IF(入力!D76="","",入力!D76)</f>
        <v/>
      </c>
      <c r="B36" s="39" t="str">
        <f>IF(入力!D77="","",入力!D77)</f>
        <v/>
      </c>
      <c r="C36" s="80" t="s">
        <v>130</v>
      </c>
      <c r="D36" s="37" t="str">
        <f>IF(入力!D80="","",入力!D80)</f>
        <v/>
      </c>
      <c r="E36" s="37" t="str">
        <f>IF(入力!D81="","",入力!D81)</f>
        <v/>
      </c>
      <c r="F36" s="83" t="s">
        <v>132</v>
      </c>
    </row>
    <row r="37" spans="1:6" ht="12.75" thickBot="1">
      <c r="A37" s="105"/>
      <c r="B37" s="35" t="str">
        <f>IF(入力!D78="","",入力!D78)</f>
        <v/>
      </c>
      <c r="C37" s="80" t="s">
        <v>131</v>
      </c>
      <c r="D37" s="37" t="str">
        <f>IF(入力!D82="","",入力!D82)</f>
        <v/>
      </c>
      <c r="E37" s="37" t="str">
        <f>IF(入力!D83="","",入力!D83)</f>
        <v/>
      </c>
      <c r="F37" s="83" t="s">
        <v>62</v>
      </c>
    </row>
    <row r="38" spans="1:6">
      <c r="A38" s="96" t="s">
        <v>45</v>
      </c>
      <c r="B38" s="58" t="str">
        <f>IF(入力!D79="","",入力!D79)</f>
        <v/>
      </c>
      <c r="C38" s="81" t="s">
        <v>70</v>
      </c>
      <c r="D38" s="54" t="str">
        <f>IF(入力!D84="","",入力!D84)</f>
        <v/>
      </c>
      <c r="E38" s="55" t="str">
        <f>IF(入力!D85="","",入力!D85)</f>
        <v/>
      </c>
      <c r="F38" s="84" t="s">
        <v>62</v>
      </c>
    </row>
    <row r="39" spans="1:6" ht="12.75" thickBot="1">
      <c r="A39" s="31"/>
      <c r="B39" s="27"/>
      <c r="C39" s="82" t="s">
        <v>71</v>
      </c>
      <c r="D39" s="56" t="str">
        <f>IF(入力!K89="","",入力!K89)</f>
        <v/>
      </c>
      <c r="E39" s="85" t="s">
        <v>46</v>
      </c>
      <c r="F39" s="36" t="str">
        <f>IF(入力!L89="","",入力!L89)</f>
        <v/>
      </c>
    </row>
    <row r="40" spans="1:6" ht="12.75" thickBot="1">
      <c r="A40" s="87" t="s">
        <v>133</v>
      </c>
      <c r="B40" s="38" t="str">
        <f>IF(入力!M89="","",入力!M89)</f>
        <v/>
      </c>
      <c r="C40" s="29" t="str">
        <f>IF(入力!D90="","",入力!D90)</f>
        <v/>
      </c>
      <c r="D40" s="28" t="str">
        <f>IF(入力!D91="","",入力!D91)</f>
        <v/>
      </c>
      <c r="E40" s="28" t="str">
        <f>IF(入力!D92="","",入力!D92)</f>
        <v/>
      </c>
      <c r="F40" s="86" t="s">
        <v>65</v>
      </c>
    </row>
    <row r="41" spans="1:6" ht="9" customHeight="1" thickBot="1">
      <c r="A41" s="68"/>
      <c r="B41" s="69"/>
      <c r="C41" s="70"/>
      <c r="D41" s="71"/>
      <c r="E41" s="71"/>
      <c r="F41" s="72"/>
    </row>
    <row r="42" spans="1:6">
      <c r="A42" s="59" t="s">
        <v>97</v>
      </c>
      <c r="B42" s="79" t="s">
        <v>127</v>
      </c>
      <c r="C42" s="108" t="s">
        <v>128</v>
      </c>
      <c r="D42" s="106"/>
      <c r="E42" s="106" t="s">
        <v>129</v>
      </c>
      <c r="F42" s="107"/>
    </row>
    <row r="43" spans="1:6">
      <c r="A43" s="104" t="str">
        <f>IF(入力!D94="","",入力!D94)</f>
        <v/>
      </c>
      <c r="B43" s="39" t="str">
        <f>IF(入力!D95="","",入力!D95)</f>
        <v/>
      </c>
      <c r="C43" s="80" t="s">
        <v>130</v>
      </c>
      <c r="D43" s="37" t="str">
        <f>IF(入力!D98="","",入力!D98)</f>
        <v/>
      </c>
      <c r="E43" s="37" t="str">
        <f>IF(入力!D99="","",入力!D99)</f>
        <v/>
      </c>
      <c r="F43" s="83" t="s">
        <v>132</v>
      </c>
    </row>
    <row r="44" spans="1:6" ht="12.75" thickBot="1">
      <c r="A44" s="105"/>
      <c r="B44" s="35" t="str">
        <f>IF(入力!D96="","",入力!D96)</f>
        <v/>
      </c>
      <c r="C44" s="80" t="s">
        <v>131</v>
      </c>
      <c r="D44" s="37" t="str">
        <f>IF(入力!D100="","",入力!D100)</f>
        <v/>
      </c>
      <c r="E44" s="37" t="str">
        <f>IF(入力!D101="","",入力!D101)</f>
        <v/>
      </c>
      <c r="F44" s="83" t="s">
        <v>62</v>
      </c>
    </row>
    <row r="45" spans="1:6">
      <c r="A45" s="96" t="s">
        <v>45</v>
      </c>
      <c r="B45" s="58" t="str">
        <f>IF(入力!D97="","",入力!D97)</f>
        <v/>
      </c>
      <c r="C45" s="81" t="s">
        <v>70</v>
      </c>
      <c r="D45" s="54" t="str">
        <f>IF(入力!D102="","",入力!D102)</f>
        <v/>
      </c>
      <c r="E45" s="55" t="str">
        <f>IF(入力!D103="","",入力!D103)</f>
        <v/>
      </c>
      <c r="F45" s="84" t="s">
        <v>62</v>
      </c>
    </row>
    <row r="46" spans="1:6" ht="12.75" thickBot="1">
      <c r="A46" s="31"/>
      <c r="B46" s="27"/>
      <c r="C46" s="82" t="s">
        <v>71</v>
      </c>
      <c r="D46" s="56" t="str">
        <f>IF(入力!K107="","",入力!K107)</f>
        <v/>
      </c>
      <c r="E46" s="85" t="s">
        <v>46</v>
      </c>
      <c r="F46" s="36" t="str">
        <f>IF(入力!L107="","",入力!L107)</f>
        <v/>
      </c>
    </row>
    <row r="47" spans="1:6" ht="12.75" thickBot="1">
      <c r="A47" s="87" t="s">
        <v>133</v>
      </c>
      <c r="B47" s="38" t="str">
        <f>IF(入力!M107="","",入力!M107)</f>
        <v/>
      </c>
      <c r="C47" s="29" t="str">
        <f>IF(入力!D108="","",入力!D108)</f>
        <v/>
      </c>
      <c r="D47" s="28" t="str">
        <f>IF(入力!D109="","",入力!D109)</f>
        <v/>
      </c>
      <c r="E47" s="28" t="str">
        <f>IF(入力!D110="","",入力!D110)</f>
        <v/>
      </c>
      <c r="F47" s="86" t="s">
        <v>65</v>
      </c>
    </row>
    <row r="48" spans="1:6" ht="8.25" customHeight="1" thickBot="1">
      <c r="A48" s="68"/>
      <c r="B48" s="69"/>
      <c r="C48" s="70"/>
      <c r="D48" s="71"/>
      <c r="E48" s="71"/>
      <c r="F48" s="72"/>
    </row>
    <row r="49" spans="1:6">
      <c r="A49" s="59" t="s">
        <v>99</v>
      </c>
      <c r="B49" s="79" t="s">
        <v>127</v>
      </c>
      <c r="C49" s="108" t="s">
        <v>128</v>
      </c>
      <c r="D49" s="106"/>
      <c r="E49" s="106" t="s">
        <v>129</v>
      </c>
      <c r="F49" s="107"/>
    </row>
    <row r="50" spans="1:6">
      <c r="A50" s="104" t="str">
        <f>IF(入力!D112="","",入力!D112)</f>
        <v/>
      </c>
      <c r="B50" s="39" t="str">
        <f>IF(入力!D113="","",入力!D113)</f>
        <v/>
      </c>
      <c r="C50" s="80" t="s">
        <v>130</v>
      </c>
      <c r="D50" s="37" t="str">
        <f>IF(入力!D116="","",入力!D116)</f>
        <v/>
      </c>
      <c r="E50" s="37" t="str">
        <f>IF(入力!D117="","",入力!D117)</f>
        <v/>
      </c>
      <c r="F50" s="83" t="s">
        <v>132</v>
      </c>
    </row>
    <row r="51" spans="1:6" ht="12.75" thickBot="1">
      <c r="A51" s="105"/>
      <c r="B51" s="35" t="str">
        <f>IF(入力!D114="","",入力!D114)</f>
        <v/>
      </c>
      <c r="C51" s="80" t="s">
        <v>131</v>
      </c>
      <c r="D51" s="37" t="str">
        <f>IF(入力!D118="","",入力!D118)</f>
        <v/>
      </c>
      <c r="E51" s="37" t="str">
        <f>IF(入力!D119="","",入力!D119)</f>
        <v/>
      </c>
      <c r="F51" s="83" t="s">
        <v>62</v>
      </c>
    </row>
    <row r="52" spans="1:6">
      <c r="A52" s="96" t="s">
        <v>45</v>
      </c>
      <c r="B52" s="58" t="str">
        <f>IF(入力!D115="","",入力!D115)</f>
        <v/>
      </c>
      <c r="C52" s="81" t="s">
        <v>70</v>
      </c>
      <c r="D52" s="54" t="str">
        <f>IF(入力!D120="","",入力!D120)</f>
        <v/>
      </c>
      <c r="E52" s="55" t="str">
        <f>IF(入力!D121="","",入力!D121)</f>
        <v/>
      </c>
      <c r="F52" s="84" t="s">
        <v>62</v>
      </c>
    </row>
    <row r="53" spans="1:6" ht="12.75" thickBot="1">
      <c r="A53" s="31"/>
      <c r="B53" s="27"/>
      <c r="C53" s="82" t="s">
        <v>71</v>
      </c>
      <c r="D53" s="56" t="str">
        <f>IF(入力!K125="","",入力!K125)</f>
        <v/>
      </c>
      <c r="E53" s="85" t="s">
        <v>46</v>
      </c>
      <c r="F53" s="36" t="str">
        <f>IF(入力!L125="","",入力!L125)</f>
        <v/>
      </c>
    </row>
    <row r="54" spans="1:6" ht="12.75" thickBot="1">
      <c r="A54" s="87" t="s">
        <v>133</v>
      </c>
      <c r="B54" s="38" t="str">
        <f>IF(入力!M125="","",入力!M125)</f>
        <v/>
      </c>
      <c r="C54" s="29" t="str">
        <f>IF(入力!D126="","",入力!D126)</f>
        <v/>
      </c>
      <c r="D54" s="28" t="str">
        <f>IF(入力!D127="","",入力!D127)</f>
        <v/>
      </c>
      <c r="E54" s="28" t="str">
        <f>IF(入力!D128="","",入力!D128)</f>
        <v/>
      </c>
      <c r="F54" s="86" t="s">
        <v>65</v>
      </c>
    </row>
    <row r="55" spans="1:6" ht="6.75" customHeight="1" thickBot="1">
      <c r="A55" s="68"/>
      <c r="B55" s="69"/>
      <c r="C55" s="70"/>
      <c r="D55" s="71"/>
      <c r="E55" s="71"/>
      <c r="F55" s="72"/>
    </row>
    <row r="56" spans="1:6">
      <c r="A56" s="59" t="s">
        <v>103</v>
      </c>
      <c r="B56" s="79" t="s">
        <v>127</v>
      </c>
      <c r="C56" s="108" t="s">
        <v>128</v>
      </c>
      <c r="D56" s="106"/>
      <c r="E56" s="106" t="s">
        <v>129</v>
      </c>
      <c r="F56" s="107"/>
    </row>
    <row r="57" spans="1:6">
      <c r="A57" s="104" t="str">
        <f>IF(入力!D130="","",入力!D130)</f>
        <v/>
      </c>
      <c r="B57" s="39" t="str">
        <f>IF(入力!D131="","",入力!D131)</f>
        <v/>
      </c>
      <c r="C57" s="80" t="s">
        <v>130</v>
      </c>
      <c r="D57" s="37" t="str">
        <f>IF(入力!D134="","",入力!D134)</f>
        <v/>
      </c>
      <c r="E57" s="37" t="str">
        <f>IF(入力!D135="","",入力!D135)</f>
        <v/>
      </c>
      <c r="F57" s="83" t="s">
        <v>132</v>
      </c>
    </row>
    <row r="58" spans="1:6" ht="12.75" thickBot="1">
      <c r="A58" s="105"/>
      <c r="B58" s="35" t="str">
        <f>IF(入力!D132="","",入力!D132)</f>
        <v/>
      </c>
      <c r="C58" s="80" t="s">
        <v>131</v>
      </c>
      <c r="D58" s="37" t="str">
        <f>IF(入力!D136="","",入力!D136)</f>
        <v/>
      </c>
      <c r="E58" s="37" t="str">
        <f>IF(入力!D137="","",入力!D137)</f>
        <v/>
      </c>
      <c r="F58" s="83" t="s">
        <v>62</v>
      </c>
    </row>
    <row r="59" spans="1:6">
      <c r="A59" s="96" t="s">
        <v>45</v>
      </c>
      <c r="B59" s="58" t="str">
        <f>IF(入力!D133="","",入力!D133)</f>
        <v/>
      </c>
      <c r="C59" s="81" t="s">
        <v>70</v>
      </c>
      <c r="D59" s="54" t="str">
        <f>IF(入力!D138="","",入力!D138)</f>
        <v/>
      </c>
      <c r="E59" s="55" t="str">
        <f>IF(入力!D139="","",入力!D139)</f>
        <v/>
      </c>
      <c r="F59" s="84" t="s">
        <v>62</v>
      </c>
    </row>
    <row r="60" spans="1:6" ht="12.75" thickBot="1">
      <c r="A60" s="31"/>
      <c r="B60" s="27"/>
      <c r="C60" s="82" t="s">
        <v>71</v>
      </c>
      <c r="D60" s="56" t="str">
        <f>IF(入力!K143="","",入力!K143)</f>
        <v/>
      </c>
      <c r="E60" s="85" t="s">
        <v>46</v>
      </c>
      <c r="F60" s="36" t="str">
        <f>IF(入力!L143="","",入力!L143)</f>
        <v/>
      </c>
    </row>
    <row r="61" spans="1:6" ht="12.75" thickBot="1">
      <c r="A61" s="87" t="s">
        <v>133</v>
      </c>
      <c r="B61" s="38" t="str">
        <f>IF(入力!M143="","",入力!M143)</f>
        <v/>
      </c>
      <c r="C61" s="29" t="str">
        <f>IF(入力!D144="","",入力!D144)</f>
        <v/>
      </c>
      <c r="D61" s="28" t="str">
        <f>IF(入力!D145="","",入力!D145)</f>
        <v/>
      </c>
      <c r="E61" s="28" t="str">
        <f>IF(入力!D146="","",入力!D146)</f>
        <v/>
      </c>
      <c r="F61" s="86" t="s">
        <v>65</v>
      </c>
    </row>
  </sheetData>
  <mergeCells count="25">
    <mergeCell ref="E56:F56"/>
    <mergeCell ref="E21:F21"/>
    <mergeCell ref="A22:A23"/>
    <mergeCell ref="C28:D28"/>
    <mergeCell ref="E28:F28"/>
    <mergeCell ref="A29:A30"/>
    <mergeCell ref="C35:D35"/>
    <mergeCell ref="E35:F35"/>
    <mergeCell ref="E42:F42"/>
    <mergeCell ref="A43:A44"/>
    <mergeCell ref="C49:D49"/>
    <mergeCell ref="E49:F49"/>
    <mergeCell ref="A50:A51"/>
    <mergeCell ref="A57:A58"/>
    <mergeCell ref="A36:A37"/>
    <mergeCell ref="C42:D42"/>
    <mergeCell ref="A15:A16"/>
    <mergeCell ref="C21:D21"/>
    <mergeCell ref="C56:D56"/>
    <mergeCell ref="B3:E3"/>
    <mergeCell ref="A7:A8"/>
    <mergeCell ref="E14:F14"/>
    <mergeCell ref="C6:D6"/>
    <mergeCell ref="E6:F6"/>
    <mergeCell ref="C14:D14"/>
  </mergeCells>
  <phoneticPr fontId="1"/>
  <pageMargins left="0.78740157480314965" right="0.78740157480314965" top="0.78740157480314965" bottom="0.31496062992125984" header="0.31496062992125984" footer="0.31496062992125984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topLeftCell="A7" workbookViewId="0">
      <selection activeCell="A18" sqref="A18"/>
    </sheetView>
  </sheetViews>
  <sheetFormatPr defaultColWidth="8.75" defaultRowHeight="14.25"/>
  <cols>
    <col min="1" max="1" width="81.875" style="66" customWidth="1"/>
    <col min="2" max="2" width="2.5" style="64" customWidth="1"/>
    <col min="3" max="3" width="2.625" style="64" customWidth="1"/>
    <col min="4" max="16384" width="8.75" style="64"/>
  </cols>
  <sheetData>
    <row r="1" spans="1:1">
      <c r="A1" s="63" t="s">
        <v>120</v>
      </c>
    </row>
    <row r="2" spans="1:1">
      <c r="A2" s="66" t="s">
        <v>0</v>
      </c>
    </row>
    <row r="3" spans="1:1">
      <c r="A3" s="63" t="s">
        <v>121</v>
      </c>
    </row>
    <row r="4" spans="1:1" ht="28.5">
      <c r="A4" s="63" t="s">
        <v>122</v>
      </c>
    </row>
    <row r="6" spans="1:1">
      <c r="A6" s="66" t="s">
        <v>115</v>
      </c>
    </row>
    <row r="7" spans="1:1">
      <c r="A7" s="63" t="s">
        <v>123</v>
      </c>
    </row>
    <row r="8" spans="1:1">
      <c r="A8" s="63" t="s">
        <v>124</v>
      </c>
    </row>
    <row r="9" spans="1:1" ht="28.5">
      <c r="A9" s="63" t="s">
        <v>118</v>
      </c>
    </row>
    <row r="10" spans="1:1">
      <c r="A10" s="63"/>
    </row>
    <row r="11" spans="1:1" ht="28.5">
      <c r="A11" s="65" t="s">
        <v>119</v>
      </c>
    </row>
    <row r="12" spans="1:1">
      <c r="A12" s="65"/>
    </row>
    <row r="13" spans="1:1">
      <c r="A13" s="63" t="s">
        <v>117</v>
      </c>
    </row>
    <row r="15" spans="1:1" ht="42.75">
      <c r="A15" s="67" t="s">
        <v>116</v>
      </c>
    </row>
    <row r="17" spans="1:1">
      <c r="A17" s="67" t="s">
        <v>134</v>
      </c>
    </row>
    <row r="19" spans="1:1">
      <c r="A19" s="66" t="s">
        <v>125</v>
      </c>
    </row>
  </sheetData>
  <phoneticPr fontId="1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入力例（薬局）</vt:lpstr>
      <vt:lpstr>入力例（病院）</vt:lpstr>
      <vt:lpstr>入力</vt:lpstr>
      <vt:lpstr>共通書式</vt:lpstr>
      <vt:lpstr>お読みください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小林道也</dc:creator>
  <cp:lastModifiedBy>こばやしみちや</cp:lastModifiedBy>
  <cp:lastPrinted>2019-12-24T03:28:18Z</cp:lastPrinted>
  <dcterms:created xsi:type="dcterms:W3CDTF">2019-12-21T01:18:14Z</dcterms:created>
  <dcterms:modified xsi:type="dcterms:W3CDTF">2019-12-24T06:50:50Z</dcterms:modified>
</cp:coreProperties>
</file>